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75" windowWidth="18735" windowHeight="9915"/>
  </bookViews>
  <sheets>
    <sheet name="PICKING" sheetId="1" r:id="rId1"/>
    <sheet name="IMPRESION" sheetId="2" r:id="rId2"/>
  </sheets>
  <definedNames>
    <definedName name="_xlnm._FilterDatabase" localSheetId="1" hidden="1">IMPRESION!$A$7:$Q$7</definedName>
    <definedName name="_xlnm._FilterDatabase" localSheetId="0" hidden="1">PICKING!$A$7:$Z$150</definedName>
    <definedName name="_xlnm.Print_Area" localSheetId="1">IMPRESION!$A$1:$M$17</definedName>
    <definedName name="_xlnm.Print_Titles" localSheetId="1">IMPRESION!$1:$7</definedName>
  </definedNames>
  <calcPr calcId="124519"/>
</workbook>
</file>

<file path=xl/calcChain.xml><?xml version="1.0" encoding="utf-8"?>
<calcChain xmlns="http://schemas.openxmlformats.org/spreadsheetml/2006/main">
  <c r="M5" i="2"/>
  <c r="J5"/>
  <c r="J4"/>
  <c r="J3"/>
  <c r="J2"/>
  <c r="B2"/>
  <c r="L5" i="1"/>
  <c r="J5"/>
  <c r="J4" l="1"/>
  <c r="J3"/>
  <c r="K2" l="1"/>
</calcChain>
</file>

<file path=xl/sharedStrings.xml><?xml version="1.0" encoding="utf-8"?>
<sst xmlns="http://schemas.openxmlformats.org/spreadsheetml/2006/main" count="3225" uniqueCount="1394">
  <si>
    <t>PICKING LIST</t>
  </si>
  <si>
    <t>RESPONSABLE</t>
  </si>
  <si>
    <t>HR.INICIO</t>
  </si>
  <si>
    <t>HR.TERMINO</t>
  </si>
  <si>
    <t>TIPO</t>
  </si>
  <si>
    <t>SOL.</t>
  </si>
  <si>
    <t>EJECUTADO</t>
  </si>
  <si>
    <t>FOLIO PICKING:</t>
  </si>
  <si>
    <t>SURTIDO</t>
  </si>
  <si>
    <t>A00</t>
  </si>
  <si>
    <t>DESTINO:</t>
  </si>
  <si>
    <t>VERIFICACION</t>
  </si>
  <si>
    <t>B00</t>
  </si>
  <si>
    <t>PEDIDO:</t>
  </si>
  <si>
    <t>COMENTARIOS:</t>
  </si>
  <si>
    <t>C00</t>
  </si>
  <si>
    <t>PIEZAS:</t>
  </si>
  <si>
    <t>POSICIONES:</t>
  </si>
  <si>
    <t>CLAVE UDM</t>
  </si>
  <si>
    <t>Clave</t>
  </si>
  <si>
    <t>Descripcion</t>
  </si>
  <si>
    <t>Presentación</t>
  </si>
  <si>
    <t>Lote</t>
  </si>
  <si>
    <t>TUBI</t>
  </si>
  <si>
    <t>UBI</t>
  </si>
  <si>
    <t>CANT.</t>
  </si>
  <si>
    <t>Surtido</t>
  </si>
  <si>
    <t>Cad.</t>
  </si>
  <si>
    <t>Fabricante / Distribuidor</t>
  </si>
  <si>
    <t>Cant. Verf.</t>
  </si>
  <si>
    <t>X</t>
  </si>
  <si>
    <t>Destino</t>
  </si>
  <si>
    <t>Folio Sicia</t>
  </si>
  <si>
    <t>F Pick</t>
  </si>
  <si>
    <t>Y</t>
  </si>
  <si>
    <t>F Hoy</t>
  </si>
  <si>
    <t>T PZ</t>
  </si>
  <si>
    <t>No. Posc.</t>
  </si>
  <si>
    <t>String</t>
  </si>
  <si>
    <t>CDB</t>
  </si>
  <si>
    <t>x</t>
  </si>
  <si>
    <t>Z</t>
  </si>
  <si>
    <t>060.004.0109PAQUETE CON 500 PIEZAS (unidosis 25)</t>
  </si>
  <si>
    <t>060.004.0109</t>
  </si>
  <si>
    <t>ABATELENGUAS DE MADERA, DESECHABLES. LARGO. 142.0 MM ANCHO. 18.0 MM.</t>
  </si>
  <si>
    <t>PAQUETE CON 500 PIEZAS (unidosis 25)</t>
  </si>
  <si>
    <t>S/L</t>
  </si>
  <si>
    <t>300416</t>
  </si>
  <si>
    <t>SIN FABRICANTE</t>
  </si>
  <si>
    <t>TGZ CESSA Juarez</t>
  </si>
  <si>
    <t>PR-JUA-00001-2011</t>
  </si>
  <si>
    <t>1</t>
  </si>
  <si>
    <t>060.034.0103ENVASE CON 480 ML</t>
  </si>
  <si>
    <t>060.034.0103</t>
  </si>
  <si>
    <t>ANTISEPTICOS Y GERMICIDAS. AGUA OXIGENADA EN CONCENTRACION DEL 2.5 AL 3.5 %.</t>
  </si>
  <si>
    <t>ENVASE CON 480 ML</t>
  </si>
  <si>
    <t>25AO101</t>
  </si>
  <si>
    <t>100316</t>
  </si>
  <si>
    <t>DEGASA S.A DE C.V.</t>
  </si>
  <si>
    <t>060.040.3711ENVASE CON 100 PIEZAS</t>
  </si>
  <si>
    <t>060.040.3711</t>
  </si>
  <si>
    <t>AGUJAS HIPODERMICA CON PABELLON LUER-LOCK HEMBRA DE PLASTICO, DESECHABLES. LONGITUD. 32 MM CALIBRE 20 G</t>
  </si>
  <si>
    <t>ENVASE CON 100 PIEZAS</t>
  </si>
  <si>
    <t>110308</t>
  </si>
  <si>
    <t>310316</t>
  </si>
  <si>
    <t>DL MEDICA, S.A. DE C.V.</t>
  </si>
  <si>
    <t>060.040.3745ENVASE CON 100 PIEZAS</t>
  </si>
  <si>
    <t>060.040.3745</t>
  </si>
  <si>
    <t>AGUJAS HIPODERMICA CON PABELLON LUER-LOCK HEMBRA, DE PLASTICO, DESECHABLE, CALIBRE 21 G Y DE LONGITUD 32 MM.</t>
  </si>
  <si>
    <t>100701</t>
  </si>
  <si>
    <t>310715</t>
  </si>
  <si>
    <t>060.040.3760ENVASE CON 100 PIEZAS</t>
  </si>
  <si>
    <t>060.040.3760</t>
  </si>
  <si>
    <t>AGUJAS HIPODERMICA CON PABELLON LUER-LOCK HEMBRA, DE PLASTICO, DESECHABLE. LONGITUD. 16 MM CALIBRE. 25 G.</t>
  </si>
  <si>
    <t>1008-01</t>
  </si>
  <si>
    <t>310815</t>
  </si>
  <si>
    <t>060.066.0039ENVASE CON 1 L</t>
  </si>
  <si>
    <t>060.066.0039</t>
  </si>
  <si>
    <t>ANTISEPTICOS Y GERMICIDAS. ALCOHOL DESNATURALIZADO.</t>
  </si>
  <si>
    <t>ENVASE CON 1 L</t>
  </si>
  <si>
    <t>05041113</t>
  </si>
  <si>
    <t>050413</t>
  </si>
  <si>
    <t>DIAFRA, S.A. DE C.V.</t>
  </si>
  <si>
    <t>060.066.0062ENVASE CON 3.8 LITROS</t>
  </si>
  <si>
    <t>060.066.0062</t>
  </si>
  <si>
    <t>JABONES PARA USO PREQUIRURGICO. LIQUIDO Y NEUTRO (pH 7).</t>
  </si>
  <si>
    <t>ENVASE CON 3.8 LITROS</t>
  </si>
  <si>
    <t>23051114</t>
  </si>
  <si>
    <t>230513</t>
  </si>
  <si>
    <t>DIAFRA S.A. DE C.V.</t>
  </si>
  <si>
    <t>060.066.0658ENVASE CON 3.5 LITROS</t>
  </si>
  <si>
    <t>060.066.0658</t>
  </si>
  <si>
    <t>ANTISEPTICOS Y GERMICIDAS. IODOPOVIDONA, ESPUMA, CADA 100 ML CONTIENEN: IODOPOVIDONA 8 G EQUIVALENTE A 0.8 G DE YODO.</t>
  </si>
  <si>
    <t>ENVASE CON 3.5 LITROS</t>
  </si>
  <si>
    <t>11041108</t>
  </si>
  <si>
    <t>110413</t>
  </si>
  <si>
    <t>060.066.0757ENVASE CON 500 ML.</t>
  </si>
  <si>
    <t>060.066.0757</t>
  </si>
  <si>
    <t>ANTISEPTICOS Y GERMICIDAS. CLORURO DE BENZALCONIO AL 12%, CADA 100 ML CONTIENEN: CLORURO DE BENZALCONIO 12 G, NITRITO DE SODIO ( ANTIOXIDANTE ) 5 G.</t>
  </si>
  <si>
    <t>ENVASE CON 500 ML.</t>
  </si>
  <si>
    <t>12041105</t>
  </si>
  <si>
    <t>300413</t>
  </si>
  <si>
    <t>060.066.0773ENVASE CON 20 L</t>
  </si>
  <si>
    <t>060.066.0773</t>
  </si>
  <si>
    <t>ENVASE CON 20 L</t>
  </si>
  <si>
    <t>20O330</t>
  </si>
  <si>
    <t>DEGASA, S.A. DE C.V.</t>
  </si>
  <si>
    <t>060.166.0103ENVASE CON 50 PIEZAS</t>
  </si>
  <si>
    <t>060.166.0103</t>
  </si>
  <si>
    <t>CATETERES CATETERES PARA VENOCLISIS. DE POLITETRAFLUORETILENO O POLIURETANO, RADIOPACO, CON AGUJA. LONGITUD. 17- 24 MM CALIBRE. 24 G</t>
  </si>
  <si>
    <t>ENVASE CON 50 PIEZAS</t>
  </si>
  <si>
    <t>0120010</t>
  </si>
  <si>
    <t>010515</t>
  </si>
  <si>
    <t>BECTON DICKINSON INFUSION THERAPY SYSTEMS INC. S.A. DE C.V.</t>
  </si>
  <si>
    <t>060.167.5010PIEZA</t>
  </si>
  <si>
    <t>060.167.5010</t>
  </si>
  <si>
    <t>CATETERES PARA SUMINISTRO DE OXIGENO. CON TUBO DE CONEXION Y CANULA NASAL. DE PLASTICO, CON DIAMETRO INTERNO DE 2 MM. LONGITUD. 180 CM.</t>
  </si>
  <si>
    <t>PIEZA</t>
  </si>
  <si>
    <t>025010</t>
  </si>
  <si>
    <t>300614</t>
  </si>
  <si>
    <t>PLASTICOS MEDICOS Y SONDAS, S.A. DE C.V.</t>
  </si>
  <si>
    <t>060.167.8089PIEZA</t>
  </si>
  <si>
    <t>060.167.8089</t>
  </si>
  <si>
    <t>SONDAS PARA ALIMENTACION. DE PLASTICO TRANSPARENTE, ESTERIL, DESECHABLE, CON UN ORIFICIO EN EL EXTREMO PROXIMAL Y OTRO EN LOS PRIMEROS 2 CM. TAMAÃ‘O. PREMATRUROS LONGITUD. 38.5 CM CALIBRE. 8 FR</t>
  </si>
  <si>
    <t>101041</t>
  </si>
  <si>
    <t>311013</t>
  </si>
  <si>
    <t>ULTRA TECNOLOGIA, S.A. DE C.V.</t>
  </si>
  <si>
    <t>060.203.0397ENVASE CON 12 ROLLOS</t>
  </si>
  <si>
    <t>060.203.0397</t>
  </si>
  <si>
    <t>CINTAS PARA USO QUIRURGICO MICROPOROSA, DE TELA NO TEJIDA UNIDIRECCIONAL, DE COLOR BLANCO, CON RECUBRIMIENTO ADHESIVO EN UNA DE SUS CARAS LONGITUD. 10 M ANCHO. 2.50 CM</t>
  </si>
  <si>
    <t>ENVASE CON 12 ROLLOS</t>
  </si>
  <si>
    <t>310516</t>
  </si>
  <si>
    <t>3M DE MEXICO, S.A. DE C.V.</t>
  </si>
  <si>
    <t>060.345.0503EQUIPO</t>
  </si>
  <si>
    <t>060.345.0503</t>
  </si>
  <si>
    <t>EQUIPOS PARA APLICACION DE VOLUMENES MEDIDOS. DE PLASTICO GRADO MEDICO, ESTERIL, DESECHABLE, CONSTA DE ; BAYONETA, FILTRO DE AIRE, CAMARA BURETA FLEXIBLE CON UNA CAPACIDAD DE 100 ML Y ESCALA GRADUADA DE MILIMETROS, CAMARA DE GOTEO FLEXIBLE, MICROGOTERO, TUBO TRANSPORTADOR, MECANISMO DE REGULADOR DE FLUJO, DISPOSIIVO PARA LA ADMINISTRACION DE MEDICAMENTOS, OBTURADOR DEL TUBO TRANSPORTADOR, ADAPTADOR DE AGUJA, PROTECTOR DE LA BAYONETA Y PROTECTOR DEL ADAPTADOR.</t>
  </si>
  <si>
    <t>EQUIPO</t>
  </si>
  <si>
    <t>1104-01</t>
  </si>
  <si>
    <t>DENTILAB, S.A. DE C.V.</t>
  </si>
  <si>
    <t>060.436.0057ENVASE CON 200 PIEZAS</t>
  </si>
  <si>
    <t>060.436.0057</t>
  </si>
  <si>
    <t>GASAS. SECA CORTADA, DE ALGODON. LARGO. 7.5 CM. ANCHO. 5 CM</t>
  </si>
  <si>
    <t>ENVASE CON 200 PIEZAS</t>
  </si>
  <si>
    <t>280211</t>
  </si>
  <si>
    <t>280213</t>
  </si>
  <si>
    <t>LABORATORIOS LEROY, S.A. DE C.V.</t>
  </si>
  <si>
    <t>060.436.0552PAQUETE 200 PIEZAS</t>
  </si>
  <si>
    <t>060.436.0552</t>
  </si>
  <si>
    <t>GASAS. SECA CORTADA, DE ALGODON CON MARCA OPACA A LOS RAYOS X. LARGO. 10 CM ANCHO. 10 CM</t>
  </si>
  <si>
    <t>PAQUETE 200 PIEZAS</t>
  </si>
  <si>
    <t>031</t>
  </si>
  <si>
    <t>310116</t>
  </si>
  <si>
    <t>060.439.0054ENVASE CON 100 PIEZAS</t>
  </si>
  <si>
    <t>060.439.0054</t>
  </si>
  <si>
    <t>GORROS PARA PACIENTES Y ENFERMERAS. DE TELA NO TEJIDA, REDONDO, DESECHABLE.</t>
  </si>
  <si>
    <t>M/CL-CRE/03011</t>
  </si>
  <si>
    <t>310314</t>
  </si>
  <si>
    <t>UNIVERSAL DE DESECHABLES S.A. DE C.V.</t>
  </si>
  <si>
    <t>060.456.0300PAR</t>
  </si>
  <si>
    <t>060.456.0300</t>
  </si>
  <si>
    <t>GUANTES PARA CIRUGIA. DE LATEX NATURAL, ESTERILES Y DESECHABLES. TALLA 6 1/2</t>
  </si>
  <si>
    <t>PAR</t>
  </si>
  <si>
    <t>1102-92</t>
  </si>
  <si>
    <t>280216</t>
  </si>
  <si>
    <t>GRUPO INDUSTRIAL POSEIDON, S.A. DE C.V.</t>
  </si>
  <si>
    <t>060.456.0318PAR</t>
  </si>
  <si>
    <t>060.456.0318</t>
  </si>
  <si>
    <t>GUANTES PARA CIRUGIA. DE LATEX NATURAL ESTERILES Y DESECHABLES. TALLA 7</t>
  </si>
  <si>
    <t>100891</t>
  </si>
  <si>
    <t>060.456.0383ENVASE CON 100 PIEZAS</t>
  </si>
  <si>
    <t>060.456.0383</t>
  </si>
  <si>
    <t>GUANTES PARA EXPLORACION, AMBIDIESTRO, ESTERILES.DE LATEX, DESECHABLES. TAMAÃ‘OS: CHICO</t>
  </si>
  <si>
    <t>1022000</t>
  </si>
  <si>
    <t>311215</t>
  </si>
  <si>
    <t>AMBIDERM, S.A. DE C.V.</t>
  </si>
  <si>
    <t>060.456.0409ENVASE CON 100 PIEZAS</t>
  </si>
  <si>
    <t>060.456.0409</t>
  </si>
  <si>
    <t>GUANTES PARA EXPLORACION, AMBIDIESTRO, ESTERILES.DE LATEX, DESECHABLES. TAMAÃ‘OS: GRANDE</t>
  </si>
  <si>
    <t>1024019</t>
  </si>
  <si>
    <t>060.532.0167EQUIPO</t>
  </si>
  <si>
    <t>060.532.0167</t>
  </si>
  <si>
    <t>EQUIPOS PARA VENOCLISIS, SIN AGUJA NORMOGOTERO, ESTERILES, DESECHABLES.</t>
  </si>
  <si>
    <t>1105-01</t>
  </si>
  <si>
    <t>060.904.0100ENVASE CON 500 G.</t>
  </si>
  <si>
    <t>060.904.0100</t>
  </si>
  <si>
    <t>TORUNDA DE ALGODON.</t>
  </si>
  <si>
    <t>ENVASE CON 500 G.</t>
  </si>
  <si>
    <t>TA1611</t>
  </si>
  <si>
    <t>180416</t>
  </si>
  <si>
    <t>QUIRMEX S.A DE C.V.</t>
  </si>
  <si>
    <t>060.953.0555ENVASE CON 12 PIEZAS</t>
  </si>
  <si>
    <t>060.953.0555</t>
  </si>
  <si>
    <t>VENDAS ENYESADAS, DE GASA DE ALGODON, RECUBIERTA DE UNA CAPA UNIFORME DE YESO GRADO MEDICO. LONGITUD. 2.75 M ANCHO.10 CM</t>
  </si>
  <si>
    <t>ENVASE CON 12 PIEZAS</t>
  </si>
  <si>
    <t>110</t>
  </si>
  <si>
    <t>090316</t>
  </si>
  <si>
    <t>BSN MEDICAL, S.A. DE C.V.</t>
  </si>
  <si>
    <t>060.953.0571ENVASE CON 12 PIEZAS</t>
  </si>
  <si>
    <t>060.953.0571</t>
  </si>
  <si>
    <t>VENDAS ENYESADAS, DE GASA DE ALGODON, RECUBIERTA DE UNA CAPA UNIFORME DE YESO GRADO MEDICO. LONGITUD. 2.75 M ANCHO.15 CM</t>
  </si>
  <si>
    <t>114</t>
  </si>
  <si>
    <t>040416</t>
  </si>
  <si>
    <t>060.953.2858ENVASE CON 12 PIEZAS</t>
  </si>
  <si>
    <t>060.953.2858</t>
  </si>
  <si>
    <t>VENDAS ELASTICAS DE TEJIDO PLANO; DE ALGODON CON FIBRAS SINTETICAS. LONGITUD. 5 M ANCHO. 5 CM</t>
  </si>
  <si>
    <t>250411</t>
  </si>
  <si>
    <t>250413</t>
  </si>
  <si>
    <t>060.953.2874ENVASE CON 12 PIEZAS</t>
  </si>
  <si>
    <t>060.953.2874</t>
  </si>
  <si>
    <t>VENDAS ELASTICAS DE TEJIDO PLANO; DE ALGODON CON FIBRAS SINTETICAS. LONGITUD. 5 M ANCHO. 15 CM</t>
  </si>
  <si>
    <t>211</t>
  </si>
  <si>
    <t>1006ENVASE CON 12 COMPRIMIDOS.</t>
  </si>
  <si>
    <t>1006</t>
  </si>
  <si>
    <t>CALCIO COMPRIMIDO EFERVESCENTE 500 MG</t>
  </si>
  <si>
    <t>ENVASE CON 12 COMPRIMIDOS.</t>
  </si>
  <si>
    <t>AG053A11</t>
  </si>
  <si>
    <t>310113</t>
  </si>
  <si>
    <t>LABORATORIOS VANQUISH S.A DE C.V</t>
  </si>
  <si>
    <t>104ENVASE CON 10 TABLETAS</t>
  </si>
  <si>
    <t>104</t>
  </si>
  <si>
    <t>PARACETAMOL TABLETA 500 MG</t>
  </si>
  <si>
    <t>ENVASE CON 10 TABLETAS</t>
  </si>
  <si>
    <t>103811</t>
  </si>
  <si>
    <t>300313</t>
  </si>
  <si>
    <t>IMPORTADORA Y MANUFACTURERA BRULUART, S.A. DE C.V.</t>
  </si>
  <si>
    <t>104250 TABLETAS</t>
  </si>
  <si>
    <t>1042</t>
  </si>
  <si>
    <t>GLIBENCLAMIDA TABLETA 5 MG</t>
  </si>
  <si>
    <t>50 TABLETAS</t>
  </si>
  <si>
    <t>104838</t>
  </si>
  <si>
    <t>010413</t>
  </si>
  <si>
    <t>BRULUAGSA, S.A. DE C.V.</t>
  </si>
  <si>
    <t>1050UN FRASCO AMPULA CON 10 ML</t>
  </si>
  <si>
    <t>1050</t>
  </si>
  <si>
    <t>INSULINA HUMANA ACCION INTERMEDIA NPH SUSPENSION INYECTABLE 100 UI/ML</t>
  </si>
  <si>
    <t>UN FRASCO AMPULA CON 10 ML</t>
  </si>
  <si>
    <t>C031514</t>
  </si>
  <si>
    <t>LABORATORIOS PISA, S.A. DE C.V.</t>
  </si>
  <si>
    <t>106ENVASE CON GOTERO 15 ML</t>
  </si>
  <si>
    <t>106</t>
  </si>
  <si>
    <t>PARACETAMOL SOLUCION ORAL 100 MG/ML</t>
  </si>
  <si>
    <t>ENVASE CON GOTERO 15 ML</t>
  </si>
  <si>
    <t>105165</t>
  </si>
  <si>
    <t>110513</t>
  </si>
  <si>
    <t>IMPORTADORA Y MANUFACTURERA BRULUART, S.A.</t>
  </si>
  <si>
    <t>1098ENVASE CON 15 ML</t>
  </si>
  <si>
    <t>1098</t>
  </si>
  <si>
    <t>VITAMINAS ACD SOLUCION PALMITATO DE RETINOL 7000-9000 UI, ACASCORBICO 80-125 MG, COLECALCIFEROL 1400-1800 UI EN UN ML</t>
  </si>
  <si>
    <t>ENVASE CON 15 ML</t>
  </si>
  <si>
    <t>VS00311</t>
  </si>
  <si>
    <t>LABORATORIOS KENER, S.A. DE C.V.</t>
  </si>
  <si>
    <t>1208ENVASE CON 60 ML Y DOSIFICADOR.</t>
  </si>
  <si>
    <t>1208</t>
  </si>
  <si>
    <t>CISAPRIDA SUSPENSION 1 MG/ ML</t>
  </si>
  <si>
    <t>ENVASE CON 60 ML Y DOSIFICADOR.</t>
  </si>
  <si>
    <t>BDS0011</t>
  </si>
  <si>
    <t>INDUSTRIAS QUIMICO FARMACEUTICAS AMERICANAS, S.A. DE C.V.</t>
  </si>
  <si>
    <t>120930 TABLETAS.</t>
  </si>
  <si>
    <t>1209</t>
  </si>
  <si>
    <t>CISAPRIDA TABLETA 5 MG</t>
  </si>
  <si>
    <t>30 TABLETAS.</t>
  </si>
  <si>
    <t>N01110056</t>
  </si>
  <si>
    <t>123320 TABLETAS</t>
  </si>
  <si>
    <t>1233</t>
  </si>
  <si>
    <t>RANITIDINA GRAGEA O TABLETA 150 MG</t>
  </si>
  <si>
    <t>20 TABLETAS</t>
  </si>
  <si>
    <t>S1007466</t>
  </si>
  <si>
    <t>300612</t>
  </si>
  <si>
    <t>PRODUCTOS CIENTIFICOS, S.A. DE C.V.</t>
  </si>
  <si>
    <t>12416 AMPOLLETAS CON 2 ML</t>
  </si>
  <si>
    <t>1241</t>
  </si>
  <si>
    <t>METOCLOPRAMIDA SOLUCION INYECTABLE 10 MG/2 ML</t>
  </si>
  <si>
    <t>6 AMPOLLETAS CON 2 ML</t>
  </si>
  <si>
    <t>89211</t>
  </si>
  <si>
    <t>310313</t>
  </si>
  <si>
    <t>RANDALL LABORATORIES, S.A. DE C.V.</t>
  </si>
  <si>
    <t>1242ENVASE CON 20 TABLETAS.</t>
  </si>
  <si>
    <t>1242</t>
  </si>
  <si>
    <t>METOCLOPRAMIDA TABLETA 10 MG</t>
  </si>
  <si>
    <t>ENVASE CON 20 TABLETAS.</t>
  </si>
  <si>
    <t>0557D11A</t>
  </si>
  <si>
    <t>PROTEIN, S.A. DE C.V.</t>
  </si>
  <si>
    <t>1271ENVASE CON 400 G</t>
  </si>
  <si>
    <t>1271</t>
  </si>
  <si>
    <t>PLANTAGO PSYLLIUM POLVO 497 G/100 G</t>
  </si>
  <si>
    <t>ENVASE CON 400 G</t>
  </si>
  <si>
    <t>0440C11</t>
  </si>
  <si>
    <t>1310ENVASE CON 120 ML Y DOSIFICADOR</t>
  </si>
  <si>
    <t>1310</t>
  </si>
  <si>
    <t>METRONIDAZOL SUSPENSION 250 MG/ 5 ML</t>
  </si>
  <si>
    <t>ENVASE CON 120 ML Y DOSIFICADOR</t>
  </si>
  <si>
    <t>340171</t>
  </si>
  <si>
    <t>310514</t>
  </si>
  <si>
    <t>NOVAG INFANCIA, S. A. DE C. V.</t>
  </si>
  <si>
    <t>13442 TABLETAS</t>
  </si>
  <si>
    <t>1344</t>
  </si>
  <si>
    <t>ALBENDAZOL TABLETA 200 MG</t>
  </si>
  <si>
    <t>2 TABLETAS</t>
  </si>
  <si>
    <t>012257</t>
  </si>
  <si>
    <t>171212</t>
  </si>
  <si>
    <t>1345ENVASE CON 20 ML</t>
  </si>
  <si>
    <t>1345</t>
  </si>
  <si>
    <t>ALBENDAZOL SUSPENSION ORAL 400 MG/20 ML</t>
  </si>
  <si>
    <t>ENVASE CON 20 ML</t>
  </si>
  <si>
    <t>104882</t>
  </si>
  <si>
    <t>060413</t>
  </si>
  <si>
    <t>1363ENVASE CON 20 G Y APLICADOR</t>
  </si>
  <si>
    <t>1363</t>
  </si>
  <si>
    <t>LIDOCAINA - HIDROCORTISONA UNGÃœENTO 50 MG/25 MG/1 G</t>
  </si>
  <si>
    <t>ENVASE CON 20 G Y APLICADOR</t>
  </si>
  <si>
    <t>C1104283</t>
  </si>
  <si>
    <t>LABORATORIOS QUIMICA SONÂ´S S.A DE C.V</t>
  </si>
  <si>
    <t>150142 GRAGEAS O TABLETAS</t>
  </si>
  <si>
    <t>1501</t>
  </si>
  <si>
    <t>ESTROGENOS CONJUGADOS EQUINO GRAGEA O TABLETA 0625 MG</t>
  </si>
  <si>
    <t>42 GRAGEAS O TABLETAS</t>
  </si>
  <si>
    <t>11-02-085</t>
  </si>
  <si>
    <t>DANKEL MEDICAL, S.A. DE C.V.</t>
  </si>
  <si>
    <t>1542ENVASE CON 50 AMPOLLETAS CON 1 ML</t>
  </si>
  <si>
    <t>1542</t>
  </si>
  <si>
    <t>OXITOCINA SOLUCION INYECTABLE 5 UI/ ML</t>
  </si>
  <si>
    <t>ENVASE CON 50 AMPOLLETAS CON 1 ML</t>
  </si>
  <si>
    <t>1002</t>
  </si>
  <si>
    <t>REPRESENTACIONES E INVESTIGACIONES MEDICAS, S.A. DE C.V.</t>
  </si>
  <si>
    <t>1561ENVASE CON 10 OVULOS O TABLETAS VAGINALES</t>
  </si>
  <si>
    <t>1561</t>
  </si>
  <si>
    <t>METRONIDAZOL OVULO O TABLETA VAGINAL 500 MG</t>
  </si>
  <si>
    <t>ENVASE CON 10 OVULOS O TABLETAS VAGINALES</t>
  </si>
  <si>
    <t>0296B11</t>
  </si>
  <si>
    <t>280215</t>
  </si>
  <si>
    <t>1562ENVASE CON 6 OVULOS</t>
  </si>
  <si>
    <t>1562</t>
  </si>
  <si>
    <t>NITROFURAL OVULO 6 MG</t>
  </si>
  <si>
    <t>ENVASE CON 6 OVULOS</t>
  </si>
  <si>
    <t>R1103544</t>
  </si>
  <si>
    <t>LOEFFLER, S.A. DE C.V.</t>
  </si>
  <si>
    <t>1566ENVASE CON 12 OVULOS O TABLETAS VAGINALES</t>
  </si>
  <si>
    <t>1566</t>
  </si>
  <si>
    <t>NISTATINA OVULO O TABLETA VAGINAL 100 000 UI</t>
  </si>
  <si>
    <t>ENVASE CON 12 OVULOS O TABLETAS VAGINALES</t>
  </si>
  <si>
    <t>0614D11A</t>
  </si>
  <si>
    <t>300414</t>
  </si>
  <si>
    <t>170150 TABLETAS</t>
  </si>
  <si>
    <t>1701</t>
  </si>
  <si>
    <t>FUMARATO FERROSO TABLETA 200 MG</t>
  </si>
  <si>
    <t>110230</t>
  </si>
  <si>
    <t>280214</t>
  </si>
  <si>
    <t>REUFFER LABORATORIOS, S.A. DE C.V.</t>
  </si>
  <si>
    <t>170330 TABLETAS.</t>
  </si>
  <si>
    <t>1703</t>
  </si>
  <si>
    <t>SULFATO FERROSO TABLETA 200 MG</t>
  </si>
  <si>
    <t>0752E11</t>
  </si>
  <si>
    <t>310513</t>
  </si>
  <si>
    <t>1706ENVASE CON 20 TABLETAS.</t>
  </si>
  <si>
    <t>1706</t>
  </si>
  <si>
    <t>ACIDO FOLICO TABLETA 5 MG</t>
  </si>
  <si>
    <t>102394</t>
  </si>
  <si>
    <t>1904ENVASE CON 120 ML Y DOSIFICADOR</t>
  </si>
  <si>
    <t>1904</t>
  </si>
  <si>
    <t>TRIMETOPRIMA - SULFAMETOXAZOL SUSPENSION 40 MG/200 MG/ 5 ML</t>
  </si>
  <si>
    <t>103628</t>
  </si>
  <si>
    <t>070313</t>
  </si>
  <si>
    <t>1923ENVASE CON UN FRASCO AMPULA Y 2 ML DE DILUYENTE</t>
  </si>
  <si>
    <t>1923</t>
  </si>
  <si>
    <t>BENCILPENICILINA PROCAINICA - BENCILPENICILINA CRISTALINA SUSPENSION INYECTABLE 300 000 UI /100 000 UI</t>
  </si>
  <si>
    <t>ENVASE CON UN FRASCO AMPULA Y 2 ML DE DILUYENTE</t>
  </si>
  <si>
    <t>0526D11</t>
  </si>
  <si>
    <t>1924ENVASE CON UN FRASCO AMPULA Y 2 ML DE DILUYENTE</t>
  </si>
  <si>
    <t>1924</t>
  </si>
  <si>
    <t>BENCILPENICILINA PROCAINICA - BENCILPENICILINA CRISTALINA SUSPENSION INYECTABLE 600 000 UI/200 000 UI</t>
  </si>
  <si>
    <t>1073F10</t>
  </si>
  <si>
    <t>1925FRASCO AMPULA Y DILUYENTE CON 5 ML</t>
  </si>
  <si>
    <t>1925</t>
  </si>
  <si>
    <t>BENZATINA BENCILPENICILINA SUSPENSION INYECTABLE 1 200 000 UI</t>
  </si>
  <si>
    <t>FRASCO AMPULA Y DILUYENTE CON 5 ML</t>
  </si>
  <si>
    <t>0KMNH</t>
  </si>
  <si>
    <t>301113</t>
  </si>
  <si>
    <t>UNIPHARM DE MEXICO, S.A. DE C.V.</t>
  </si>
  <si>
    <t>192620 CAPSULAS O COMPRIMIDOS</t>
  </si>
  <si>
    <t>1926</t>
  </si>
  <si>
    <t>DICLOXACILINA CAPSULA O COMPRIMIDO 500 MG</t>
  </si>
  <si>
    <t>20 CAPSULAS O COMPRIMIDOS</t>
  </si>
  <si>
    <t>039LL506</t>
  </si>
  <si>
    <t>310512</t>
  </si>
  <si>
    <t>GRIMANN, S.A. DE C.V.</t>
  </si>
  <si>
    <t>1929ENVASE CON 20 CAPSULAS O TABLETAS</t>
  </si>
  <si>
    <t>1929</t>
  </si>
  <si>
    <t>AMPICILINA TABLETA O CAPSULA 500 MG</t>
  </si>
  <si>
    <t>ENVASE CON 20 CAPSULAS O TABLETAS</t>
  </si>
  <si>
    <t>037AM028</t>
  </si>
  <si>
    <t>1930ENVASE CON POLVO PARA 60 ML CON DOSIFICADOR</t>
  </si>
  <si>
    <t>1930</t>
  </si>
  <si>
    <t>AMPICILINA SUSPENSION 250 MG/ 5 ML</t>
  </si>
  <si>
    <t>ENVASE CON POLVO PARA 60 ML CON DOSIFICADOR</t>
  </si>
  <si>
    <t>105857</t>
  </si>
  <si>
    <t>194010 CAPSULAS O TABLETAS</t>
  </si>
  <si>
    <t>1940</t>
  </si>
  <si>
    <t>DOXICICLINA CAPSULA O TABLETA 100 MG</t>
  </si>
  <si>
    <t>10 CAPSULAS O TABLETAS</t>
  </si>
  <si>
    <t>A0083E11</t>
  </si>
  <si>
    <t>APOTEX, INC.</t>
  </si>
  <si>
    <t>1954AMPOLLETA CON 2 ML</t>
  </si>
  <si>
    <t>1954</t>
  </si>
  <si>
    <t>GENTAMICINA SOLUCION INYECTABLE 80 MG</t>
  </si>
  <si>
    <t>AMPOLLETA CON 2 ML</t>
  </si>
  <si>
    <t>04711</t>
  </si>
  <si>
    <t>BERMAN LABORATORIOS, S.A. DE C.V.</t>
  </si>
  <si>
    <t>19561 AMPOLLETA O FRASCO AMPULA</t>
  </si>
  <si>
    <t>1956</t>
  </si>
  <si>
    <t>AMIKACINA SOLUCION INYECTABLE 500 MG/ 2 ML</t>
  </si>
  <si>
    <t>1 AMPOLLETA O FRASCO AMPULA</t>
  </si>
  <si>
    <t>104048</t>
  </si>
  <si>
    <t>19571 AMPOLLETA O FRASCO AMPULA</t>
  </si>
  <si>
    <t>1957</t>
  </si>
  <si>
    <t>AMIKACINA SOLUCION INYECTABLE 100 MG/ 2 ML</t>
  </si>
  <si>
    <t>101256</t>
  </si>
  <si>
    <t>250113</t>
  </si>
  <si>
    <t>1973AMPOLLETA CON 2 ML</t>
  </si>
  <si>
    <t>1973</t>
  </si>
  <si>
    <t>CLINDAMICINA SOLUCION INYECTABLE 300 MG/2 ML</t>
  </si>
  <si>
    <t>B031847</t>
  </si>
  <si>
    <t>2018ENVASE CON 15 CAPSULAS</t>
  </si>
  <si>
    <t>2018</t>
  </si>
  <si>
    <t>ITRACONAZOL CAPSULA 100 MG</t>
  </si>
  <si>
    <t>ENVASE CON 15 CAPSULAS</t>
  </si>
  <si>
    <t>SA1159</t>
  </si>
  <si>
    <t>BIOMEP, S.A. DE C.V.</t>
  </si>
  <si>
    <t>2128CAJA CON 12 CAPSULAS</t>
  </si>
  <si>
    <t>2128</t>
  </si>
  <si>
    <t>AMOXICILINA CAPSULA 500 MG</t>
  </si>
  <si>
    <t>CAJA CON 12 CAPSULAS</t>
  </si>
  <si>
    <t>043CM015</t>
  </si>
  <si>
    <t>2133ENVASE CON 16 CAPSULAS</t>
  </si>
  <si>
    <t>2133</t>
  </si>
  <si>
    <t>CLINDAMICINA CAPSULA 300 MG</t>
  </si>
  <si>
    <t>ENVASE CON 16 CAPSULAS</t>
  </si>
  <si>
    <t>1102009</t>
  </si>
  <si>
    <t>NAFAR LABORATORIOS, S.A. DE C.V.</t>
  </si>
  <si>
    <t>2135ENVASE CON UN FRASCO AMPULA</t>
  </si>
  <si>
    <t>2135</t>
  </si>
  <si>
    <t>FLUCONAZOL SOLUCION INYECTABLE 100 MG/50 ML (2 MG/ML)</t>
  </si>
  <si>
    <t>ENVASE CON UN FRASCO AMPULA</t>
  </si>
  <si>
    <t>1B509</t>
  </si>
  <si>
    <t>MAVI FARMACEUTICA, S.A. DE C.V.</t>
  </si>
  <si>
    <t>21366 TABLETAS</t>
  </si>
  <si>
    <t>2136</t>
  </si>
  <si>
    <t>MEBENDAZOL TABLETA 100 MG</t>
  </si>
  <si>
    <t>6 TABLETAS</t>
  </si>
  <si>
    <t>170031</t>
  </si>
  <si>
    <t>2142ENVASE CON 5 AMPOLLETAS CON 1 ML</t>
  </si>
  <si>
    <t>2142</t>
  </si>
  <si>
    <t>CLORFENAMINA SOLUCION INYECTABLE 10 MG/ML</t>
  </si>
  <si>
    <t>ENVASE CON 5 AMPOLLETAS CON 1 ML</t>
  </si>
  <si>
    <t>0CDZZ007</t>
  </si>
  <si>
    <t>011113</t>
  </si>
  <si>
    <t>SCHERING-PLOUGH, S.A. DE C.V.</t>
  </si>
  <si>
    <t>214420 TABLETAS O GRAGEAS</t>
  </si>
  <si>
    <t>2144</t>
  </si>
  <si>
    <t>LORATADINA TABLETA O GRAGEA 10 MG</t>
  </si>
  <si>
    <t>20 TABLETAS O GRAGEAS</t>
  </si>
  <si>
    <t>1104015</t>
  </si>
  <si>
    <t>10L038</t>
  </si>
  <si>
    <t>301112</t>
  </si>
  <si>
    <t>ULTRA LABORATORIOS, S.A. DE C.V.</t>
  </si>
  <si>
    <t>2145ENVASE CON 60 ML.</t>
  </si>
  <si>
    <t>2145</t>
  </si>
  <si>
    <t>LORATADINA JARABE 5 MG / 5 ML</t>
  </si>
  <si>
    <t>ENVASE CON 60 ML.</t>
  </si>
  <si>
    <t>R1103561</t>
  </si>
  <si>
    <t>214730 TABLETAS.</t>
  </si>
  <si>
    <t>2147</t>
  </si>
  <si>
    <t>CISAPRIDA TABLETA 10 MG</t>
  </si>
  <si>
    <t>SA1139</t>
  </si>
  <si>
    <t>2151ENVASE 200 ML</t>
  </si>
  <si>
    <t>2151</t>
  </si>
  <si>
    <t>RANITIDINA JARABE 150 MG/ 10 ML</t>
  </si>
  <si>
    <t>ENVASE 200 ML</t>
  </si>
  <si>
    <t>690081</t>
  </si>
  <si>
    <t>300613</t>
  </si>
  <si>
    <t>219140 CAPSULAS</t>
  </si>
  <si>
    <t>2191</t>
  </si>
  <si>
    <t>VITAMINA A CAPSULA 50 000 UI</t>
  </si>
  <si>
    <t>40 CAPSULAS</t>
  </si>
  <si>
    <t>1101221</t>
  </si>
  <si>
    <t>300912</t>
  </si>
  <si>
    <t>LABORATORIOS ALPHARMA, S.A. DE C.V.</t>
  </si>
  <si>
    <t>2302ENVASE CON 20 TABLETAS.</t>
  </si>
  <si>
    <t>2302</t>
  </si>
  <si>
    <t>ACETAZOLAMIDA TABLETA 250 MG</t>
  </si>
  <si>
    <t>AT00411</t>
  </si>
  <si>
    <t>2304ENVASE CON 20 TABLETAS.</t>
  </si>
  <si>
    <t>2304</t>
  </si>
  <si>
    <t>ESPIRONOLACTONA TABLETA 25 MG</t>
  </si>
  <si>
    <t>012230</t>
  </si>
  <si>
    <t>310114</t>
  </si>
  <si>
    <t>BIORESEARCH DE MEXICO S.A. DE C.V.</t>
  </si>
  <si>
    <t>2331ENVASE CON 20 TABLETAS.</t>
  </si>
  <si>
    <t>2331</t>
  </si>
  <si>
    <t>FENAZOPIRIDINA TABLETA 100 MG</t>
  </si>
  <si>
    <t>1A34</t>
  </si>
  <si>
    <t>2403FRASCO AMPULA CON 2 ML DE DILUYENTE</t>
  </si>
  <si>
    <t>2403</t>
  </si>
  <si>
    <t>ESTREPTOMICINA SOLUCION INYECTABLE 1 G</t>
  </si>
  <si>
    <t>FRASCO AMPULA CON 2 ML DE DILUYENTE</t>
  </si>
  <si>
    <t>O04110072</t>
  </si>
  <si>
    <t>310714</t>
  </si>
  <si>
    <t>241790 TABLETAS RECUBIERTAS</t>
  </si>
  <si>
    <t>2417</t>
  </si>
  <si>
    <t>ISONIAZIDA - RIFAMPICINA TABLETA RECUBIERTA 400 MG/ 300 MG</t>
  </si>
  <si>
    <t>90 TABLETAS RECUBIERTAS</t>
  </si>
  <si>
    <t>11C056</t>
  </si>
  <si>
    <t>LABORATORIOS SILANES, S.A. DE C.V.</t>
  </si>
  <si>
    <t>2418240 TABLETAS</t>
  </si>
  <si>
    <t>2418</t>
  </si>
  <si>
    <t>ISONIAZIDA - RIFAMPICINA-PIRAZINAMIDA - ETAMBUTOL TABLETA 75 MG/ 150 MG/ 400 MG/ 300 MG</t>
  </si>
  <si>
    <t>240 TABLETAS</t>
  </si>
  <si>
    <t>11A044</t>
  </si>
  <si>
    <t>246220 COMPRIMIDOS</t>
  </si>
  <si>
    <t>2462</t>
  </si>
  <si>
    <t>AMBROXOL COMPRIMIDO 30 MG</t>
  </si>
  <si>
    <t>20 COMPRIMIDOS</t>
  </si>
  <si>
    <t>0385C11A</t>
  </si>
  <si>
    <t>310315</t>
  </si>
  <si>
    <t>2463ENVASE CON 120 ML Y DOSIFICADOR</t>
  </si>
  <si>
    <t>2463</t>
  </si>
  <si>
    <t>AMBROXOL SOLUCION 300 MG/ 100 ML</t>
  </si>
  <si>
    <t>430121</t>
  </si>
  <si>
    <t>NOVAG INFANCIA, S.A. DE C.V.</t>
  </si>
  <si>
    <t>2471ENVASE CON 10 TABLETAS</t>
  </si>
  <si>
    <t>2471</t>
  </si>
  <si>
    <t>CLORFENAMINA COMPUESTA TABLETA PARACETAMOL 500 MG, CAFEINA 25 MG, FENILEFRINA 5 MG, CLORFENAMINA 4 MG</t>
  </si>
  <si>
    <t>103786</t>
  </si>
  <si>
    <t>290313</t>
  </si>
  <si>
    <t>2501ENVASE CON 30 TABLETAS</t>
  </si>
  <si>
    <t>2501</t>
  </si>
  <si>
    <t>ENALAPRIL O LISINOPRIL ORAMIPRIL CAPSULA O TABLETA 10 MG</t>
  </si>
  <si>
    <t>ENVASE CON 30 TABLETAS</t>
  </si>
  <si>
    <t>2210211</t>
  </si>
  <si>
    <t>PSICOFARMA, S.A. DE C.V.</t>
  </si>
  <si>
    <t>260820 TABLETAS</t>
  </si>
  <si>
    <t>2608</t>
  </si>
  <si>
    <t>CARBAMAZEPINA TABLETA 200 MG</t>
  </si>
  <si>
    <t>090181</t>
  </si>
  <si>
    <t>2609ENVASE CON 120 ML Y DOSIFICADOR DE 5 ML</t>
  </si>
  <si>
    <t>2609</t>
  </si>
  <si>
    <t>CARBAMAZEPINA SUSPENSION 100 MG/ 5 ML</t>
  </si>
  <si>
    <t>ENVASE CON 120 ML Y DOSIFICADOR DE 5 ML</t>
  </si>
  <si>
    <t>100021</t>
  </si>
  <si>
    <t>2611ENVASE CON 120 ML Y DOSIFICADOR DE 5 ML</t>
  </si>
  <si>
    <t>2611</t>
  </si>
  <si>
    <t>FENITOINA SUSPENSION ORAL 375 MG/ 5 ML</t>
  </si>
  <si>
    <t>R1009557</t>
  </si>
  <si>
    <t>2625 FRASCOS AMPULA CON 50 ML</t>
  </si>
  <si>
    <t>262</t>
  </si>
  <si>
    <t>LIDOCAINA SOLUCION INYECTABLE AL 2 % 1 G/50 ML</t>
  </si>
  <si>
    <t>5 FRASCOS AMPULA CON 50 ML</t>
  </si>
  <si>
    <t>LK0391</t>
  </si>
  <si>
    <t>311213</t>
  </si>
  <si>
    <t>TECNOFARMA, S.A. DE C.V.</t>
  </si>
  <si>
    <t>2622ENVASE CON 40 TABLETAS</t>
  </si>
  <si>
    <t>2622</t>
  </si>
  <si>
    <t>VALPROATO DE MAGNESIO TABLETA CON CUBIERTA ENTERICA 185.6 MG</t>
  </si>
  <si>
    <t>ENVASE CON 40 TABLETAS</t>
  </si>
  <si>
    <t>0294B11</t>
  </si>
  <si>
    <t>2707ENVASE CON 20 TABLETAS</t>
  </si>
  <si>
    <t>2707</t>
  </si>
  <si>
    <t>ACIDO ASCORBICO TABLETA 100 MG</t>
  </si>
  <si>
    <t>ENVASE CON 20 TABLETAS</t>
  </si>
  <si>
    <t>11-04-173</t>
  </si>
  <si>
    <t>LABORATORIOS ZERBONI, S.A DE C.V</t>
  </si>
  <si>
    <t>2804ENVASE GOTERO INTEGRAL15 ML</t>
  </si>
  <si>
    <t>2804</t>
  </si>
  <si>
    <t>NAFAZOLINA SOLUCION OFTALMICA 1 MG/ML</t>
  </si>
  <si>
    <t>ENVASE GOTERO INTEGRAL15 ML</t>
  </si>
  <si>
    <t>11041207</t>
  </si>
  <si>
    <t>120413</t>
  </si>
  <si>
    <t>PHARMACOS EXAKTA, S.A. DE C.V.</t>
  </si>
  <si>
    <t>2821ENVASE GOTERO INTEGRAL15 ML</t>
  </si>
  <si>
    <t>2821</t>
  </si>
  <si>
    <t>CLORAMFENICOL SOLUCION OFTALMICA 5 MG/ML</t>
  </si>
  <si>
    <t>11050305</t>
  </si>
  <si>
    <t>030513</t>
  </si>
  <si>
    <t>2822ENVASE CON 5 G</t>
  </si>
  <si>
    <t>2822</t>
  </si>
  <si>
    <t>CLORAMFENICOL UNGÃœENTO OFTALMICO 5 MG/G</t>
  </si>
  <si>
    <t>ENVASE CON 5 G</t>
  </si>
  <si>
    <t>10531182W</t>
  </si>
  <si>
    <t>2823ENVASE GOTERO INTEGRAL15 ML</t>
  </si>
  <si>
    <t>2823</t>
  </si>
  <si>
    <t>NEOMICINA, POLIMIXINA B Y GRAMICIDINA SOLUCION OFTALMICA NEOMICINA 175 MG/ML POLIMIXINA B 5 000 U/ ML GRAMICIDINA 25 ÂµG/ ML</t>
  </si>
  <si>
    <t>11050407</t>
  </si>
  <si>
    <t>040513</t>
  </si>
  <si>
    <t>2829ENVASE GOTERO INTEGRAL15 ML</t>
  </si>
  <si>
    <t>2829</t>
  </si>
  <si>
    <t>SULFACETAMIDA SOLUCION OFTALMICA 01 G/ML</t>
  </si>
  <si>
    <t>11051717</t>
  </si>
  <si>
    <t>170513</t>
  </si>
  <si>
    <t>3111ENVASE CON 30 TABLETAS.</t>
  </si>
  <si>
    <t>3111</t>
  </si>
  <si>
    <t>DIFENIDOL TABLETA 25 MG</t>
  </si>
  <si>
    <t>ENVASE CON 30 TABLETAS.</t>
  </si>
  <si>
    <t>113CM030</t>
  </si>
  <si>
    <t>3112ENVASE CON 2 AMPOLLETAS CON 2 ML</t>
  </si>
  <si>
    <t>3112</t>
  </si>
  <si>
    <t>DIFENIDOL SOLUCION INYECTABLE 40 MG/ 2 ML</t>
  </si>
  <si>
    <t>ENVASE CON 2 AMPOLLETAS CON 2 ML</t>
  </si>
  <si>
    <t>DF01110</t>
  </si>
  <si>
    <t>010912</t>
  </si>
  <si>
    <t>3407ENVASE CON 30 TABLETAS.</t>
  </si>
  <si>
    <t>3407</t>
  </si>
  <si>
    <t>NAPROXENO TABLETA 250 MG</t>
  </si>
  <si>
    <t>621541</t>
  </si>
  <si>
    <t>3412ENVASE CON 6 SUPOSITORIOS</t>
  </si>
  <si>
    <t>3412</t>
  </si>
  <si>
    <t>INDOMETACINA SUPOSITORIO 100 MG</t>
  </si>
  <si>
    <t>ENVASE CON 6 SUPOSITORIOS</t>
  </si>
  <si>
    <t>R1103548</t>
  </si>
  <si>
    <t>341330 CAPSULAS</t>
  </si>
  <si>
    <t>3413</t>
  </si>
  <si>
    <t>INDOMETACINA CAPSULA 25 MG</t>
  </si>
  <si>
    <t>30 CAPSULAS</t>
  </si>
  <si>
    <t>103719</t>
  </si>
  <si>
    <t>150313</t>
  </si>
  <si>
    <t>341720 CAPSULAS O GRAGEAS</t>
  </si>
  <si>
    <t>3417</t>
  </si>
  <si>
    <t>DICLOFENACO CAPSULA O GRAGEA DE LIBERACION PROLONGADA 100 MG</t>
  </si>
  <si>
    <t>20 CAPSULAS O GRAGEAS</t>
  </si>
  <si>
    <t>104908</t>
  </si>
  <si>
    <t>34223 FRASCOS AMPULA O 3 AMPOLLETAS 1 ML</t>
  </si>
  <si>
    <t>3422</t>
  </si>
  <si>
    <t>KETOROLACO TROMETAMINA SOLUCION INYECTABLE 30 MG</t>
  </si>
  <si>
    <t>3 FRASCOS AMPULA O 3 AMPOLLETAS 1 ML</t>
  </si>
  <si>
    <t>90211</t>
  </si>
  <si>
    <t>343230 TABLETAS.</t>
  </si>
  <si>
    <t>3432</t>
  </si>
  <si>
    <t>DEXAMETASONA TABLETA 05 MG</t>
  </si>
  <si>
    <t>AZE600</t>
  </si>
  <si>
    <t>LABORATORIOS DIBA, S.A. DE C.V.</t>
  </si>
  <si>
    <t>3509AMPOLLETA O JERINGA PRELLENADA CON 0.5 ML</t>
  </si>
  <si>
    <t>3509</t>
  </si>
  <si>
    <t>MEDROXIPROGESTERONA Y CIPIONATO DE ESTRADIOL SUSPENSION INYECTABLE MEDROXIPROGESTERONA 25 MG/ ESTRADIOL 5 MG/ 05 ML</t>
  </si>
  <si>
    <t>AMPOLLETA O JERINGA PRELLENADA CON 0.5 ML</t>
  </si>
  <si>
    <t>103696</t>
  </si>
  <si>
    <t>140313</t>
  </si>
  <si>
    <t>3515AMPOLLETA O JERINGA</t>
  </si>
  <si>
    <t>3515</t>
  </si>
  <si>
    <t>NORETISTERONA Y ESTRADIOL SOLUCION INYECTABLE 50 MG/ 5 MG/ML</t>
  </si>
  <si>
    <t>AMPOLLETA O JERINGA</t>
  </si>
  <si>
    <t>1D043</t>
  </si>
  <si>
    <t>INNOVARE R &amp; D, S.A. DE C.V.</t>
  </si>
  <si>
    <t>3608FRASCO DE 250 ML</t>
  </si>
  <si>
    <t>3608</t>
  </si>
  <si>
    <t>CLORURO DE SODIO SOLUCION INYECTABLE AL 09% 09 G/100 ML</t>
  </si>
  <si>
    <t>FRASCO DE 250 ML</t>
  </si>
  <si>
    <t>1105032</t>
  </si>
  <si>
    <t>LABORATORIOS BIOGALENIC, S. A. DE C. V.</t>
  </si>
  <si>
    <t>3610ENVASE CON 1000 ML</t>
  </si>
  <si>
    <t>3610</t>
  </si>
  <si>
    <t>CLORURO DE SODIO SOLUCION INYECTABLE AL 09 G/ 100 ML</t>
  </si>
  <si>
    <t>ENVASE CON 1000 ML</t>
  </si>
  <si>
    <t>1106003</t>
  </si>
  <si>
    <t>3613ENVASE CON 1000 ML</t>
  </si>
  <si>
    <t>3613</t>
  </si>
  <si>
    <t>CLORURO DE SODIO Y GLUCOSA SOLUCION INYECTABLE CLORURO DE SODIO 09 G/ 100 ML GLUCOSA ANHIDRA 5 G/ 100 ML</t>
  </si>
  <si>
    <t>1106006</t>
  </si>
  <si>
    <t>3615ENVASE CON 500 ML.</t>
  </si>
  <si>
    <t>3615</t>
  </si>
  <si>
    <t>SOLUCION HARTMANN SOLUCION INYECTABLE CLORURO DE SODIO 0600G, CLORURO DE POTASIO 0030G, CLORURO DE CALCIO DIHIDRATADO 0020 MG, LACTATO DE SODIO 0310G</t>
  </si>
  <si>
    <t>1101128</t>
  </si>
  <si>
    <t>3616ENVASE CON 1000 ML</t>
  </si>
  <si>
    <t>3616</t>
  </si>
  <si>
    <t>1106012</t>
  </si>
  <si>
    <t>3623ENVASE CON 27.9 G</t>
  </si>
  <si>
    <t>3623</t>
  </si>
  <si>
    <t>ELECTROLITOS ORALES POLVO PARA SOLUCION GLUCOSA 20 G, KCL 15 G, NACL 35 G, CITRATO TRISODICO 29 G</t>
  </si>
  <si>
    <t>ENVASE CON 27.9 G</t>
  </si>
  <si>
    <t>0065A11</t>
  </si>
  <si>
    <t>3627ENVASE CON 100 ML</t>
  </si>
  <si>
    <t>3627</t>
  </si>
  <si>
    <t>CLORURO DE SODIO SOLUCION INYECTABLE AL 09% 09 G/ 100 ML</t>
  </si>
  <si>
    <t>ENVASE CON 100 ML</t>
  </si>
  <si>
    <t>1105139</t>
  </si>
  <si>
    <t>3630ENVASE CON 500 ML.</t>
  </si>
  <si>
    <t>3630</t>
  </si>
  <si>
    <t>GLUCOSA SOLUCION INYECTABLE AL 5 % 5 G/100 ML</t>
  </si>
  <si>
    <t>1106008</t>
  </si>
  <si>
    <t>405ENVASE CON 60 ML.</t>
  </si>
  <si>
    <t>405</t>
  </si>
  <si>
    <t>DIFENHIDRAMINA JARABE 125 MG/5 ML</t>
  </si>
  <si>
    <t>103715</t>
  </si>
  <si>
    <t>411730 TABLETAS.</t>
  </si>
  <si>
    <t>4117</t>
  </si>
  <si>
    <t>PENTOXIFILINA TABLETA O GRAGEA DE LIBERACION PROLONGADA 400 MG</t>
  </si>
  <si>
    <t>101068</t>
  </si>
  <si>
    <t>070113</t>
  </si>
  <si>
    <t>418412 COMPRIMIDOS, TABLETAS O GRAGEAS</t>
  </si>
  <si>
    <t>4184</t>
  </si>
  <si>
    <t>LOPERAMIDA COMPRIMIDO, TABLETA O GRAGEA 2 MG</t>
  </si>
  <si>
    <t>12 COMPRIMIDOS, TABLETAS O GRAGEAS</t>
  </si>
  <si>
    <t>SL1029</t>
  </si>
  <si>
    <t>311212</t>
  </si>
  <si>
    <t>42411 AMPOLLETA O FRASCO AMPULA CON 2 ML</t>
  </si>
  <si>
    <t>4241</t>
  </si>
  <si>
    <t>DEXAMETASONA SOLUCION INYECTABLE 8 MG/ 2 ML</t>
  </si>
  <si>
    <t>1 AMPOLLETA O FRASCO AMPULA CON 2 ML</t>
  </si>
  <si>
    <t>100555</t>
  </si>
  <si>
    <t>4249ENVASE CON 100 ML</t>
  </si>
  <si>
    <t>4249</t>
  </si>
  <si>
    <t>LEVOFLOXACINO SOLUCION INYECTABLE 500 MG/100 ML</t>
  </si>
  <si>
    <t>A600154</t>
  </si>
  <si>
    <t>310712</t>
  </si>
  <si>
    <t>CLARISLIFESCIENCES DE MEXICO, S.A. DE C.V.</t>
  </si>
  <si>
    <t>42558 CAPSULAS O TABLETAS</t>
  </si>
  <si>
    <t>4255</t>
  </si>
  <si>
    <t>CIPROFLOXACINO CAPSULA O TABLETA 250 MG</t>
  </si>
  <si>
    <t>8 CAPSULAS O TABLETAS</t>
  </si>
  <si>
    <t>0849F11B</t>
  </si>
  <si>
    <t>4260ENVASE PARA 24 ML</t>
  </si>
  <si>
    <t>4260</t>
  </si>
  <si>
    <t>NISTATINA SUSPENSION ORAL 100,000 UI/ML</t>
  </si>
  <si>
    <t>ENVASE PARA 24 ML</t>
  </si>
  <si>
    <t>AAF330</t>
  </si>
  <si>
    <t>PRODUCTOS FARMACEUTICOS, S.A. DE C.V.</t>
  </si>
  <si>
    <t>429ENVASE CON INHALADOR PARA 200 DOSIS DE 100 MICROGRAMOS</t>
  </si>
  <si>
    <t>429</t>
  </si>
  <si>
    <t>SALBUTAMOL SUSPENSION EN AEROSOL 20 MG</t>
  </si>
  <si>
    <t>ENVASE CON INHALADOR PARA 200 DOSIS DE 100 MICROGRAMOS</t>
  </si>
  <si>
    <t>110424</t>
  </si>
  <si>
    <t>BIOSYNTEC S.A. DE C.V.</t>
  </si>
  <si>
    <t>437ENVASE CON 20 COMPRIMIDOS O TABLETAS O CAPSULAS DE LIBERACION PROLONGADA.</t>
  </si>
  <si>
    <t>437</t>
  </si>
  <si>
    <t>TEOFILINA COMPRIMIDO O TABLETA O CAPSULA DE LIBERACION PROLONGADA 100 MG</t>
  </si>
  <si>
    <t>ENVASE CON 20 COMPRIMIDOS O TABLETAS O CAPSULAS DE LIBERACION PROLONGADA.</t>
  </si>
  <si>
    <t>A0049C11</t>
  </si>
  <si>
    <t>APOPHARMA, S.A. DE C.V</t>
  </si>
  <si>
    <t>4376ENVASE CON 30 TABLETAS.</t>
  </si>
  <si>
    <t>4376</t>
  </si>
  <si>
    <t>VITAMINAS (POLIVITAMINAS) Y MINERALES TABLETA, CAPSULA O GRAGEA VITAMINA B1, B2, B6, B12, NIACINAMIDA, E, A, D3, ACIDO PANTOTENICO, SULFATO FERROSO, COBRE, MAGNESIO, ZINC</t>
  </si>
  <si>
    <t>001</t>
  </si>
  <si>
    <t>MEDICAMENTOS NATURALES S.A. DE C.V.</t>
  </si>
  <si>
    <t>473ENVASE CON 20 TABLETAS.</t>
  </si>
  <si>
    <t>473</t>
  </si>
  <si>
    <t>PREDNISONA TABLETA 50 MG</t>
  </si>
  <si>
    <t>103801</t>
  </si>
  <si>
    <t>474ENVASE CON 50 FRASCO AMPULA DILUYENTE</t>
  </si>
  <si>
    <t>474</t>
  </si>
  <si>
    <t>HIDROCORTISONA SOLUCION INYECTABLE 100 MG/2 ML</t>
  </si>
  <si>
    <t>ENVASE CON 50 FRASCO AMPULA DILUYENTE</t>
  </si>
  <si>
    <t>104941</t>
  </si>
  <si>
    <t>51867 TABLETAS O GRAGEAS O CAPSULAS</t>
  </si>
  <si>
    <t>5186</t>
  </si>
  <si>
    <t>PANTOPRAZOL O RABEPRAZOL U OMEPRAZOL TABLETA O GRAGEA O CAPSULA PANTOPRAZOL 40 MG, O RABEPRAZOL 20 MG, U OMEPRAZOL 20 MG</t>
  </si>
  <si>
    <t>7 TABLETAS O GRAGEAS O CAPSULAS</t>
  </si>
  <si>
    <t>11D064</t>
  </si>
  <si>
    <t>525ENVASE CON 50 TABLETAS O CAPSULAS.</t>
  </si>
  <si>
    <t>525</t>
  </si>
  <si>
    <t>FENITOINA TABLETA O CAPSULA 100 MG</t>
  </si>
  <si>
    <t>ENVASE CON 50 TABLETAS O CAPSULAS.</t>
  </si>
  <si>
    <t>1009004</t>
  </si>
  <si>
    <t>53030 TABLETAS.</t>
  </si>
  <si>
    <t>530</t>
  </si>
  <si>
    <t>PROPRANOLOL TABLETA 40 MG</t>
  </si>
  <si>
    <t>0478C11A</t>
  </si>
  <si>
    <t>5383ENVASE CON 240 ML</t>
  </si>
  <si>
    <t>5383</t>
  </si>
  <si>
    <t>VITAMINAS (POLIVITAMINAS) Y MINERALES JARABE VITAMINA A, D, E, C, B1, B2, B6, B12, NICOTINAMINA Y HIERRO</t>
  </si>
  <si>
    <t>ENVASE CON 240 ML</t>
  </si>
  <si>
    <t>11140701</t>
  </si>
  <si>
    <t>PRODUCTOS FARMACEUTICOS COLLINS, S.A. DE C.V.</t>
  </si>
  <si>
    <t>561ENVASE CON 20 TABLETAS.</t>
  </si>
  <si>
    <t>561</t>
  </si>
  <si>
    <t>CLORTALIDONA TABLETA 50 MG</t>
  </si>
  <si>
    <t>0611D11</t>
  </si>
  <si>
    <t>56630 TABLETAS.</t>
  </si>
  <si>
    <t>566</t>
  </si>
  <si>
    <t>METILDOPA TABLETA 250 MG</t>
  </si>
  <si>
    <t>760041</t>
  </si>
  <si>
    <t>570ENVASE CON 20 TABLETAS.</t>
  </si>
  <si>
    <t>570</t>
  </si>
  <si>
    <t>HIDRALAZINA TABLETA 10 MG</t>
  </si>
  <si>
    <t>BL8132</t>
  </si>
  <si>
    <t>572ENVASE CON 20 TABLETAS.</t>
  </si>
  <si>
    <t>572</t>
  </si>
  <si>
    <t>METOPROLOL TABLETA 100 MG</t>
  </si>
  <si>
    <t>670151</t>
  </si>
  <si>
    <t>57430 TABLETAS.</t>
  </si>
  <si>
    <t>574</t>
  </si>
  <si>
    <t>CAPTOPRIL TABLETA 25 MG</t>
  </si>
  <si>
    <t>012214</t>
  </si>
  <si>
    <t>151212</t>
  </si>
  <si>
    <t>BRULUART S.A.</t>
  </si>
  <si>
    <t>592ENVASE CON 20 TABLETAS SUBLINGUALES.</t>
  </si>
  <si>
    <t>592</t>
  </si>
  <si>
    <t>ISOSORBIDA TABLETA SUBLINGUAL 5 MG</t>
  </si>
  <si>
    <t>ENVASE CON 20 TABLETAS SUBLINGUALES.</t>
  </si>
  <si>
    <t>140041</t>
  </si>
  <si>
    <t>593ENVASE CON 20 TABLETAS.</t>
  </si>
  <si>
    <t>593</t>
  </si>
  <si>
    <t>ISOSORBIDA TABLETA 10 MG</t>
  </si>
  <si>
    <t>0095A11</t>
  </si>
  <si>
    <t>597ENVASE CON 20 CAPSULAS.</t>
  </si>
  <si>
    <t>597</t>
  </si>
  <si>
    <t>NIFEDIPINO CAPSULA DE GELATINA BLANDA 10 MG</t>
  </si>
  <si>
    <t>ENVASE CON 20 CAPSULAS.</t>
  </si>
  <si>
    <t>1102005</t>
  </si>
  <si>
    <t>61150 AMPOLLETAS DE 10 ML</t>
  </si>
  <si>
    <t>611</t>
  </si>
  <si>
    <t>EPINEFRINA SOLUCION INYECTABLE 1 MG (1:1 000)</t>
  </si>
  <si>
    <t>50 AMPOLLETAS DE 10 ML</t>
  </si>
  <si>
    <t>B031792</t>
  </si>
  <si>
    <t>801ENVASE CON DOS SOBRES INDIVIDUALES DE 90 G</t>
  </si>
  <si>
    <t>801</t>
  </si>
  <si>
    <t>BAÃ‘O COLOIDE POLVO HARINA DE SOYA 965 MG/G POLIVIDONA 20 MG/G</t>
  </si>
  <si>
    <t>ENVASE CON DOS SOBRES INDIVIDUALES DE 90 G</t>
  </si>
  <si>
    <t>1A50102</t>
  </si>
  <si>
    <t>NUCITEC, S.A. DE C.V.</t>
  </si>
  <si>
    <t>822ENVASE CON 30 ML</t>
  </si>
  <si>
    <t>822</t>
  </si>
  <si>
    <t>BENZOILO LOCION DERMICA 5 G/100 ML</t>
  </si>
  <si>
    <t>ENVASE CON 30 ML</t>
  </si>
  <si>
    <t>1C664</t>
  </si>
  <si>
    <t>891ENVASE CON 20 G.</t>
  </si>
  <si>
    <t>891</t>
  </si>
  <si>
    <t>MICONAZOL CREMA 20 MG/ 1 G</t>
  </si>
  <si>
    <t>ENVASE CON 20 G.</t>
  </si>
  <si>
    <t>0260B11</t>
  </si>
  <si>
    <t>No.</t>
  </si>
  <si>
    <t>UBI WM</t>
  </si>
  <si>
    <t>CLAVE</t>
  </si>
  <si>
    <t>DESCRIPCION</t>
  </si>
  <si>
    <t>PRESENTACION</t>
  </si>
  <si>
    <t>LOTE</t>
  </si>
  <si>
    <t>CAD.</t>
  </si>
  <si>
    <t>CANT</t>
  </si>
  <si>
    <t>RESTO</t>
  </si>
  <si>
    <t>FOLIO</t>
  </si>
  <si>
    <t>UbI M</t>
  </si>
  <si>
    <t>Folio Sicia Pedido</t>
  </si>
  <si>
    <t>060.004.0109PAQUETE CON 500 PIEZAS (unidosis 25)TGZ CESSA JuarezPR-JUA-00001-2011</t>
  </si>
  <si>
    <t>060.004.0109 S/L 300416</t>
  </si>
  <si>
    <t>060.004.0109PAQUETE CON 500 PIEZAS (unidosis 25)S/L300416SIN FABRICANTETGZ CESSA JuarezPR-JUA-00001-2011</t>
  </si>
  <si>
    <t>060.034.0103ENVASE CON 480 MLTGZ CESSA JuarezPR-JUA-00001-2011</t>
  </si>
  <si>
    <t>060.034.0103 25AO101 100316</t>
  </si>
  <si>
    <t>060.034.0103ENVASE CON 480 ML25AO101100316DEGASA S.A DE C.V.TGZ CESSA JuarezPR-JUA-00001-2011</t>
  </si>
  <si>
    <t>060.040.3711ENVASE CON 100 PIEZASTGZ CESSA JuarezPR-JUA-00001-2011</t>
  </si>
  <si>
    <t>060.040.3711 110308 310316</t>
  </si>
  <si>
    <t>060.040.3711ENVASE CON 100 PIEZAS110308310316DL MEDICA, S.A. DE C.V.TGZ CESSA JuarezPR-JUA-00001-2011</t>
  </si>
  <si>
    <t>060.040.3745ENVASE CON 100 PIEZASTGZ CESSA JuarezPR-JUA-00001-2011</t>
  </si>
  <si>
    <t>060.040.3745 100701 310715</t>
  </si>
  <si>
    <t>060.040.3745ENVASE CON 100 PIEZAS100701310715DL MEDICA, S.A. DE C.V.TGZ CESSA JuarezPR-JUA-00001-2011</t>
  </si>
  <si>
    <t>060.040.3760ENVASE CON 100 PIEZASTGZ CESSA JuarezPR-JUA-00001-2011</t>
  </si>
  <si>
    <t>060.040.3760 1008-01 310815</t>
  </si>
  <si>
    <t>060.040.3760ENVASE CON 100 PIEZAS1008-01310815DL MEDICA, S.A. DE C.V.TGZ CESSA JuarezPR-JUA-00001-2011</t>
  </si>
  <si>
    <t>060.066.0039ENVASE CON 1 LTGZ CESSA JuarezPR-JUA-00001-2011</t>
  </si>
  <si>
    <t>060.066.0039 05041113 050413</t>
  </si>
  <si>
    <t>060.066.0039ENVASE CON 1 L05041113050413DIAFRA, S.A. DE C.V.TGZ CESSA JuarezPR-JUA-00001-2011</t>
  </si>
  <si>
    <t>060.066.0062ENVASE CON 3.8 LITROSTGZ CESSA JuarezPR-JUA-00001-2011</t>
  </si>
  <si>
    <t>060.066.0062 23051114 230513</t>
  </si>
  <si>
    <t>060.066.0062ENVASE CON 3.8 LITROS23051114230513DIAFRA S.A. DE C.V.TGZ CESSA JuarezPR-JUA-00001-2011</t>
  </si>
  <si>
    <t>060.066.0658ENVASE CON 3.5 LITROSTGZ CESSA JuarezPR-JUA-00001-2011</t>
  </si>
  <si>
    <t>060.066.0658 11041108 110413</t>
  </si>
  <si>
    <t>060.066.0658ENVASE CON 3.5 LITROS11041108110413DIAFRA, S.A. DE C.V.TGZ CESSA JuarezPR-JUA-00001-2011</t>
  </si>
  <si>
    <t>060.066.0757ENVASE CON 500 ML.TGZ CESSA JuarezPR-JUA-00001-2011</t>
  </si>
  <si>
    <t>060.066.0757 12041105 300413</t>
  </si>
  <si>
    <t>060.066.0757ENVASE CON 500 ML.12041105300413DIAFRA, S.A. DE C.V.TGZ CESSA JuarezPR-JUA-00001-2011</t>
  </si>
  <si>
    <t>060.066.0773ENVASE CON 20 LTGZ CESSA JuarezPR-JUA-00001-2011</t>
  </si>
  <si>
    <t>060.066.0773 20O330 310815</t>
  </si>
  <si>
    <t>060.066.0773ENVASE CON 20 L20O330310815DEGASA, S.A. DE C.V.TGZ CESSA JuarezPR-JUA-00001-2011</t>
  </si>
  <si>
    <t>060.166.0103ENVASE CON 50 PIEZASTGZ CESSA JuarezPR-JUA-00001-2011</t>
  </si>
  <si>
    <t>060.166.0103 0120010 010515</t>
  </si>
  <si>
    <t>060.166.0103ENVASE CON 50 PIEZAS0120010010515BECTON DICKINSON INFUSION THERAPY SYSTEMS INC. S.A. DE C.V.TGZ CESSA JuarezPR-JUA-00001-2011</t>
  </si>
  <si>
    <t>060.167.5010PIEZATGZ CESSA JuarezPR-JUA-00001-2011</t>
  </si>
  <si>
    <t>060.167.5010 025010 300614</t>
  </si>
  <si>
    <t>060.167.5010PIEZA025010300614PLASTICOS MEDICOS Y SONDAS, S.A. DE C.V.TGZ CESSA JuarezPR-JUA-00001-2011</t>
  </si>
  <si>
    <t>060.167.8089PIEZATGZ CESSA JuarezPR-JUA-00001-2011</t>
  </si>
  <si>
    <t>060.167.8089 101041 311013</t>
  </si>
  <si>
    <t>060.167.8089PIEZA101041311013ULTRA TECNOLOGIA, S.A. DE C.V.TGZ CESSA JuarezPR-JUA-00001-2011</t>
  </si>
  <si>
    <t>060.203.0397ENVASE CON 12 ROLLOSTGZ CESSA JuarezPR-JUA-00001-2011</t>
  </si>
  <si>
    <t>060.203.0397 S/L 310516</t>
  </si>
  <si>
    <t>060.203.0397ENVASE CON 12 ROLLOSS/L3105163M DE MEXICO, S.A. DE C.V.TGZ CESSA JuarezPR-JUA-00001-2011</t>
  </si>
  <si>
    <t>060.345.0503EQUIPOTGZ CESSA JuarezPR-JUA-00001-2011</t>
  </si>
  <si>
    <t>060.345.0503 1104-01 300416</t>
  </si>
  <si>
    <t>060.345.0503EQUIPO1104-01300416DENTILAB, S.A. DE C.V.TGZ CESSA JuarezPR-JUA-00001-2011</t>
  </si>
  <si>
    <t>060.436.0057ENVASE CON 200 PIEZASTGZ CESSA JuarezPR-JUA-00001-2011</t>
  </si>
  <si>
    <t>060.436.0057 280211 280213</t>
  </si>
  <si>
    <t>060.436.0057ENVASE CON 200 PIEZAS280211280213LABORATORIOS LEROY, S.A. DE C.V.TGZ CESSA JuarezPR-JUA-00001-2011</t>
  </si>
  <si>
    <t>060.436.0552PAQUETE 200 PIEZASTGZ CESSA JuarezPR-JUA-00001-2011</t>
  </si>
  <si>
    <t>060.436.0552 031 310116</t>
  </si>
  <si>
    <t>060.436.0552PAQUETE 200 PIEZAS031310116DEGASA S.A DE C.V.TGZ CESSA JuarezPR-JUA-00001-2011</t>
  </si>
  <si>
    <t>060.439.0054ENVASE CON 100 PIEZASTGZ CESSA JuarezPR-JUA-00001-2011</t>
  </si>
  <si>
    <t>060.439.0054 M/CL-CRE/03011 310314</t>
  </si>
  <si>
    <t>060.439.0054ENVASE CON 100 PIEZASM/CL-CRE/03011310314UNIVERSAL DE DESECHABLES S.A. DE C.V.TGZ CESSA JuarezPR-JUA-00001-2011</t>
  </si>
  <si>
    <t>060.456.0300PARTGZ CESSA JuarezPR-JUA-00001-2011</t>
  </si>
  <si>
    <t>060.456.0300 1102-92 280216</t>
  </si>
  <si>
    <t>060.456.0300PAR1102-92280216GRUPO INDUSTRIAL POSEIDON, S.A. DE C.V.TGZ CESSA JuarezPR-JUA-00001-2011</t>
  </si>
  <si>
    <t>060.456.0318PARTGZ CESSA JuarezPR-JUA-00001-2011</t>
  </si>
  <si>
    <t>060.456.0318 100891 310815</t>
  </si>
  <si>
    <t>060.456.0318PAR100891310815GRUPO INDUSTRIAL POSEIDON, S.A. DE C.V.TGZ CESSA JuarezPR-JUA-00001-2011</t>
  </si>
  <si>
    <t>060.456.0383ENVASE CON 100 PIEZASTGZ CESSA JuarezPR-JUA-00001-2011</t>
  </si>
  <si>
    <t>060.456.0383 1022000 311215</t>
  </si>
  <si>
    <t>060.456.0383ENVASE CON 100 PIEZAS1022000311215AMBIDERM, S.A. DE C.V.TGZ CESSA JuarezPR-JUA-00001-2011</t>
  </si>
  <si>
    <t>060.456.0409ENVASE CON 100 PIEZASTGZ CESSA JuarezPR-JUA-00001-2011</t>
  </si>
  <si>
    <t>060.456.0409 1024019 310316</t>
  </si>
  <si>
    <t>060.456.0409ENVASE CON 100 PIEZAS1024019310316AMBIDERM, S.A. DE C.V.TGZ CESSA JuarezPR-JUA-00001-2011</t>
  </si>
  <si>
    <t>060.532.0167EQUIPOTGZ CESSA JuarezPR-JUA-00001-2011</t>
  </si>
  <si>
    <t>060.532.0167 1105-01 310516</t>
  </si>
  <si>
    <t>060.532.0167EQUIPO1105-01310516DENTILAB, S.A. DE C.V.TGZ CESSA JuarezPR-JUA-00001-2011</t>
  </si>
  <si>
    <t>060.904.0100ENVASE CON 500 G.TGZ CESSA JuarezPR-JUA-00001-2011</t>
  </si>
  <si>
    <t>060.904.0100 TA1611 180416</t>
  </si>
  <si>
    <t>060.904.0100ENVASE CON 500 G.TA1611180416QUIRMEX S.A DE C.V.TGZ CESSA JuarezPR-JUA-00001-2011</t>
  </si>
  <si>
    <t>060.953.0555ENVASE CON 12 PIEZASTGZ CESSA JuarezPR-JUA-00001-2011</t>
  </si>
  <si>
    <t>060.953.0555 110 090316</t>
  </si>
  <si>
    <t>060.953.0555ENVASE CON 12 PIEZAS110090316BSN MEDICAL, S.A. DE C.V.TGZ CESSA JuarezPR-JUA-00001-2011</t>
  </si>
  <si>
    <t>060.953.0571ENVASE CON 12 PIEZASTGZ CESSA JuarezPR-JUA-00001-2011</t>
  </si>
  <si>
    <t>060.953.0571 114 040416</t>
  </si>
  <si>
    <t>060.953.0571ENVASE CON 12 PIEZAS114040416BSN MEDICAL, S.A. DE C.V.TGZ CESSA JuarezPR-JUA-00001-2011</t>
  </si>
  <si>
    <t>060.953.2858ENVASE CON 12 PIEZASTGZ CESSA JuarezPR-JUA-00001-2011</t>
  </si>
  <si>
    <t>060.953.2858 250411 250413</t>
  </si>
  <si>
    <t>060.953.2858ENVASE CON 12 PIEZAS250411250413LABORATORIOS LEROY, S.A. DE C.V.TGZ CESSA JuarezPR-JUA-00001-2011</t>
  </si>
  <si>
    <t>060.953.2874ENVASE CON 12 PIEZASTGZ CESSA JuarezPR-JUA-00001-2011</t>
  </si>
  <si>
    <t>060.953.2874 211 310516</t>
  </si>
  <si>
    <t>060.953.2874ENVASE CON 12 PIEZAS211310516DEGASA S.A DE C.V.TGZ CESSA JuarezPR-JUA-00001-2011</t>
  </si>
  <si>
    <t>1006ENVASE CON 12 COMPRIMIDOS.TGZ CESSA JuarezPR-JUA-00001-2011</t>
  </si>
  <si>
    <t>1006 AG053A11 310113</t>
  </si>
  <si>
    <t>1006ENVASE CON 12 COMPRIMIDOS.AG053A11310113LABORATORIOS VANQUISH S.A DE C.VTGZ CESSA JuarezPR-JUA-00001-2011</t>
  </si>
  <si>
    <t>104ENVASE CON 10 TABLETASTGZ CESSA JuarezPR-JUA-00001-2011</t>
  </si>
  <si>
    <t>104 103811 300313</t>
  </si>
  <si>
    <t>104ENVASE CON 10 TABLETAS103811300313IMPORTADORA Y MANUFACTURERA BRULUART, S.A. DE C.V.TGZ CESSA JuarezPR-JUA-00001-2011</t>
  </si>
  <si>
    <t>104250 TABLETASTGZ CESSA JuarezPR-JUA-00001-2011</t>
  </si>
  <si>
    <t>1042 104838 010413</t>
  </si>
  <si>
    <t>104250 TABLETAS104838010413BRULUAGSA, S.A. DE C.V.TGZ CESSA JuarezPR-JUA-00001-2011</t>
  </si>
  <si>
    <t>1050UN FRASCO AMPULA CON 10 MLTGZ CESSA JuarezPR-JUA-00001-2011</t>
  </si>
  <si>
    <t>1050 C031514 310314</t>
  </si>
  <si>
    <t>1050UN FRASCO AMPULA CON 10 MLC031514310314LABORATORIOS PISA, S.A. DE C.V.TGZ CESSA JuarezPR-JUA-00001-2011</t>
  </si>
  <si>
    <t>106ENVASE CON GOTERO 15 MLTGZ CESSA JuarezPR-JUA-00001-2011</t>
  </si>
  <si>
    <t>106 105165 110513</t>
  </si>
  <si>
    <t>106ENVASE CON GOTERO 15 ML105165110513IMPORTADORA Y MANUFACTURERA BRULUART, S.A.TGZ CESSA JuarezPR-JUA-00001-2011</t>
  </si>
  <si>
    <t>1098ENVASE CON 15 MLTGZ CESSA JuarezPR-JUA-00001-2011</t>
  </si>
  <si>
    <t>1098 VS00311 010413</t>
  </si>
  <si>
    <t>1098ENVASE CON 15 MLVS00311010413LABORATORIOS KENER, S.A. DE C.V.TGZ CESSA JuarezPR-JUA-00001-2011</t>
  </si>
  <si>
    <t>1208ENVASE CON 60 ML Y DOSIFICADOR.TGZ CESSA JuarezPR-JUA-00001-2011</t>
  </si>
  <si>
    <t>1208 BDS0011 310113</t>
  </si>
  <si>
    <t>1208ENVASE CON 60 ML Y DOSIFICADOR.BDS0011310113INDUSTRIAS QUIMICO FARMACEUTICAS AMERICANAS, S.A. DE C.V.TGZ CESSA JuarezPR-JUA-00001-2011</t>
  </si>
  <si>
    <t>120930 TABLETAS.TGZ CESSA JuarezPR-JUA-00001-2011</t>
  </si>
  <si>
    <t>1209 N01110056 310113</t>
  </si>
  <si>
    <t>120930 TABLETAS.N01110056310113LABORATORIOS PISA, S.A. DE C.V.TGZ CESSA JuarezPR-JUA-00001-2011</t>
  </si>
  <si>
    <t>123320 TABLETASTGZ CESSA JuarezPR-JUA-00001-2011</t>
  </si>
  <si>
    <t>1233 S1007466 300612</t>
  </si>
  <si>
    <t>123320 TABLETASS1007466300612PRODUCTOS CIENTIFICOS, S.A. DE C.V.TGZ CESSA JuarezPR-JUA-00001-2011</t>
  </si>
  <si>
    <t>12416 AMPOLLETAS CON 2 MLTGZ CESSA JuarezPR-JUA-00001-2011</t>
  </si>
  <si>
    <t>1241 89211 310313</t>
  </si>
  <si>
    <t>12416 AMPOLLETAS CON 2 ML89211310313RANDALL LABORATORIES, S.A. DE C.V.TGZ CESSA JuarezPR-JUA-00001-2011</t>
  </si>
  <si>
    <t>1242ENVASE CON 20 TABLETAS.TGZ CESSA JuarezPR-JUA-00001-2011</t>
  </si>
  <si>
    <t>1242 0557D11A 300416</t>
  </si>
  <si>
    <t>1242ENVASE CON 20 TABLETAS.0557D11A300416PROTEIN, S.A. DE C.V.TGZ CESSA JuarezPR-JUA-00001-2011</t>
  </si>
  <si>
    <t>1271ENVASE CON 400 GTGZ CESSA JuarezPR-JUA-00001-2011</t>
  </si>
  <si>
    <t>1271 0440C11 310316</t>
  </si>
  <si>
    <t>1271ENVASE CON 400 G0440C11310316PROTEIN, S.A. DE C.V.TGZ CESSA JuarezPR-JUA-00001-2011</t>
  </si>
  <si>
    <t>1310ENVASE CON 120 ML Y DOSIFICADORTGZ CESSA JuarezPR-JUA-00001-2011</t>
  </si>
  <si>
    <t>1310 340171 310514</t>
  </si>
  <si>
    <t>1310ENVASE CON 120 ML Y DOSIFICADOR340171310514NOVAG INFANCIA, S. A. DE C. V.TGZ CESSA JuarezPR-JUA-00001-2011</t>
  </si>
  <si>
    <t>13442 TABLETASTGZ CESSA JuarezPR-JUA-00001-2011</t>
  </si>
  <si>
    <t>1344 012257 171212</t>
  </si>
  <si>
    <t>13442 TABLETAS012257171212IMPORTADORA Y MANUFACTURERA BRULUART, S.A. DE C.V.TGZ CESSA JuarezPR-JUA-00001-2011</t>
  </si>
  <si>
    <t>1345ENVASE CON 20 MLTGZ CESSA JuarezPR-JUA-00001-2011</t>
  </si>
  <si>
    <t>1345 104882 060413</t>
  </si>
  <si>
    <t>1345ENVASE CON 20 ML104882060413IMPORTADORA Y MANUFACTURERA BRULUART, S.A. DE C.V.TGZ CESSA JuarezPR-JUA-00001-2011</t>
  </si>
  <si>
    <t>1363ENVASE CON 20 G Y APLICADORTGZ CESSA JuarezPR-JUA-00001-2011</t>
  </si>
  <si>
    <t>1363 C1104283 300413</t>
  </si>
  <si>
    <t>1363ENVASE CON 20 G Y APLICADORC1104283300413LABORATORIOS QUIMICA SONÂ´S S.A DE C.VTGZ CESSA JuarezPR-JUA-00001-2011</t>
  </si>
  <si>
    <t>150142 GRAGEAS O TABLETASTGZ CESSA JuarezPR-JUA-00001-2011</t>
  </si>
  <si>
    <t>1501 11-02-085 280213</t>
  </si>
  <si>
    <t>150142 GRAGEAS O TABLETAS11-02-085280213DANKEL MEDICAL, S.A. DE C.V.TGZ CESSA JuarezPR-JUA-00001-2011</t>
  </si>
  <si>
    <t>1542ENVASE CON 50 AMPOLLETAS CON 1 MLTGZ CESSA JuarezPR-JUA-00001-2011</t>
  </si>
  <si>
    <t>1542 1002 280213</t>
  </si>
  <si>
    <t>1542ENVASE CON 50 AMPOLLETAS CON 1 ML1002280213REPRESENTACIONES E INVESTIGACIONES MEDICAS, S.A. DE C.V.TGZ CESSA JuarezPR-JUA-00001-2011</t>
  </si>
  <si>
    <t>1561ENVASE CON 10 OVULOS O TABLETAS VAGINALESTGZ CESSA JuarezPR-JUA-00001-2011</t>
  </si>
  <si>
    <t>1561 0296B11 280215</t>
  </si>
  <si>
    <t>1561ENVASE CON 10 OVULOS O TABLETAS VAGINALES0296B11280215PROTEIN, S.A. DE C.V.TGZ CESSA JuarezPR-JUA-00001-2011</t>
  </si>
  <si>
    <t>1562ENVASE CON 6 OVULOSTGZ CESSA JuarezPR-JUA-00001-2011</t>
  </si>
  <si>
    <t>1562 R1103544 300413</t>
  </si>
  <si>
    <t>1562ENVASE CON 6 OVULOSR1103544300413LOEFFLER, S.A. DE C.V.TGZ CESSA JuarezPR-JUA-00001-2011</t>
  </si>
  <si>
    <t>1566ENVASE CON 12 OVULOS O TABLETAS VAGINALESTGZ CESSA JuarezPR-JUA-00001-2011</t>
  </si>
  <si>
    <t>1566 0614D11A 300414</t>
  </si>
  <si>
    <t>1566ENVASE CON 12 OVULOS O TABLETAS VAGINALES0614D11A300414PROTEIN, S.A. DE C.V.TGZ CESSA JuarezPR-JUA-00001-2011</t>
  </si>
  <si>
    <t>170150 TABLETASTGZ CESSA JuarezPR-JUA-00001-2011</t>
  </si>
  <si>
    <t>1701 110230 280214</t>
  </si>
  <si>
    <t>170150 TABLETAS110230280214REUFFER LABORATORIOS, S.A. DE C.V.TGZ CESSA JuarezPR-JUA-00001-2011</t>
  </si>
  <si>
    <t>170330 TABLETAS.TGZ CESSA JuarezPR-JUA-00001-2011</t>
  </si>
  <si>
    <t>1703 0752E11 310513</t>
  </si>
  <si>
    <t>170330 TABLETAS.0752E11310513PROTEIN, S.A. DE C.V.TGZ CESSA JuarezPR-JUA-00001-2011</t>
  </si>
  <si>
    <t>1706ENVASE CON 20 TABLETAS.TGZ CESSA JuarezPR-JUA-00001-2011</t>
  </si>
  <si>
    <t>1706 102394 280213</t>
  </si>
  <si>
    <t>1706ENVASE CON 20 TABLETAS.102394280213BRULUAGSA, S.A. DE C.V.TGZ CESSA JuarezPR-JUA-00001-2011</t>
  </si>
  <si>
    <t>1904ENVASE CON 120 ML Y DOSIFICADORTGZ CESSA JuarezPR-JUA-00001-2011</t>
  </si>
  <si>
    <t>1904 103628 070313</t>
  </si>
  <si>
    <t>1904ENVASE CON 120 ML Y DOSIFICADOR103628070313IMPORTADORA Y MANUFACTURERA BRULUART, S.A. DE C.V.TGZ CESSA JuarezPR-JUA-00001-2011</t>
  </si>
  <si>
    <t>1923ENVASE CON UN FRASCO AMPULA Y 2 ML DE DILUYENTETGZ CESSA JuarezPR-JUA-00001-2011</t>
  </si>
  <si>
    <t>1923 0526D11 300413</t>
  </si>
  <si>
    <t>1923ENVASE CON UN FRASCO AMPULA Y 2 ML DE DILUYENTE0526D11300413PROTEIN, S.A. DE C.V.TGZ CESSA JuarezPR-JUA-00001-2011</t>
  </si>
  <si>
    <t>1924ENVASE CON UN FRASCO AMPULA Y 2 ML DE DILUYENTETGZ CESSA JuarezPR-JUA-00001-2011</t>
  </si>
  <si>
    <t>1924 1073F10 300612</t>
  </si>
  <si>
    <t>1924ENVASE CON UN FRASCO AMPULA Y 2 ML DE DILUYENTE1073F10300612PROTEIN, S.A. DE C.V.TGZ CESSA JuarezPR-JUA-00001-2011</t>
  </si>
  <si>
    <t>1925FRASCO AMPULA Y DILUYENTE CON 5 MLTGZ CESSA JuarezPR-JUA-00001-2011</t>
  </si>
  <si>
    <t>1925 0KMNH 301113</t>
  </si>
  <si>
    <t>1925FRASCO AMPULA Y DILUYENTE CON 5 ML0KMNH301113UNIPHARM DE MEXICO, S.A. DE C.V.TGZ CESSA JuarezPR-JUA-00001-2011</t>
  </si>
  <si>
    <t>192620 CAPSULAS O COMPRIMIDOSTGZ CESSA JuarezPR-JUA-00001-2011</t>
  </si>
  <si>
    <t>1926 039LL506 310512</t>
  </si>
  <si>
    <t>192620 CAPSULAS O COMPRIMIDOS039LL506310512GRIMANN, S.A. DE C.V.TGZ CESSA JuarezPR-JUA-00001-2011</t>
  </si>
  <si>
    <t>1929ENVASE CON 20 CAPSULAS O TABLETASTGZ CESSA JuarezPR-JUA-00001-2011</t>
  </si>
  <si>
    <t>1929 037AM028 310113</t>
  </si>
  <si>
    <t>1929ENVASE CON 20 CAPSULAS O TABLETAS037AM028310113GRIMANN, S.A. DE C.V.TGZ CESSA JuarezPR-JUA-00001-2011</t>
  </si>
  <si>
    <t>1930ENVASE CON POLVO PARA 60 ML CON DOSIFICADORTGZ CESSA JuarezPR-JUA-00001-2011</t>
  </si>
  <si>
    <t>1930 105857 310513</t>
  </si>
  <si>
    <t>1930ENVASE CON POLVO PARA 60 ML CON DOSIFICADOR105857310513BRULUAGSA, S.A. DE C.V.TGZ CESSA JuarezPR-JUA-00001-2011</t>
  </si>
  <si>
    <t>194010 CAPSULAS O TABLETASTGZ CESSA JuarezPR-JUA-00001-2011</t>
  </si>
  <si>
    <t>1940 A0083E11 310313</t>
  </si>
  <si>
    <t>194010 CAPSULAS O TABLETASA0083E11310313APOTEX, INC.TGZ CESSA JuarezPR-JUA-00001-2011</t>
  </si>
  <si>
    <t>1954AMPOLLETA CON 2 MLTGZ CESSA JuarezPR-JUA-00001-2011</t>
  </si>
  <si>
    <t>1954 04711 300413</t>
  </si>
  <si>
    <t>1954AMPOLLETA CON 2 ML04711300413BERMAN LABORATORIOS, S.A. DE C.V.TGZ CESSA JuarezPR-JUA-00001-2011</t>
  </si>
  <si>
    <t>19561 AMPOLLETA O FRASCO AMPULATGZ CESSA JuarezPR-JUA-00001-2011</t>
  </si>
  <si>
    <t>1956 104048 250413</t>
  </si>
  <si>
    <t>19561 AMPOLLETA O FRASCO AMPULA104048250413IMPORTADORA Y MANUFACTURERA BRULUART, S.A.TGZ CESSA JuarezPR-JUA-00001-2011</t>
  </si>
  <si>
    <t>19571 AMPOLLETA O FRASCO AMPULATGZ CESSA JuarezPR-JUA-00001-2011</t>
  </si>
  <si>
    <t>1957 101256 250113</t>
  </si>
  <si>
    <t>19571 AMPOLLETA O FRASCO AMPULA101256250113IMPORTADORA Y MANUFACTURERA BRULUART, S.A. DE C.V.TGZ CESSA JuarezPR-JUA-00001-2011</t>
  </si>
  <si>
    <t>1973AMPOLLETA CON 2 MLTGZ CESSA JuarezPR-JUA-00001-2011</t>
  </si>
  <si>
    <t>1973 B031847 300313</t>
  </si>
  <si>
    <t>1973AMPOLLETA CON 2 MLB031847300313LABORATORIOS PISA, S.A. DE C.V.TGZ CESSA JuarezPR-JUA-00001-2011</t>
  </si>
  <si>
    <t>2018ENVASE CON 15 CAPSULASTGZ CESSA JuarezPR-JUA-00001-2011</t>
  </si>
  <si>
    <t>2018 SA1159 310113</t>
  </si>
  <si>
    <t>2018ENVASE CON 15 CAPSULASSA1159310113BIOMEP, S.A. DE C.V.TGZ CESSA JuarezPR-JUA-00001-2011</t>
  </si>
  <si>
    <t>2128CAJA CON 12 CAPSULASTGZ CESSA JuarezPR-JUA-00001-2011</t>
  </si>
  <si>
    <t>2128 043CM015 310313</t>
  </si>
  <si>
    <t>2128CAJA CON 12 CAPSULAS043CM015310313GRIMANN, S.A. DE C.V.TGZ CESSA JuarezPR-JUA-00001-2011</t>
  </si>
  <si>
    <t>2133ENVASE CON 16 CAPSULASTGZ CESSA JuarezPR-JUA-00001-2011</t>
  </si>
  <si>
    <t>2133 1102009 280213</t>
  </si>
  <si>
    <t>2133ENVASE CON 16 CAPSULAS1102009280213NAFAR LABORATORIOS, S.A. DE C.V.TGZ CESSA JuarezPR-JUA-00001-2011</t>
  </si>
  <si>
    <t>2135ENVASE CON UN FRASCO AMPULATGZ CESSA JuarezPR-JUA-00001-2011</t>
  </si>
  <si>
    <t>2135 1B509 280213</t>
  </si>
  <si>
    <t>2135ENVASE CON UN FRASCO AMPULA1B509280213MAVI FARMACEUTICA, S.A. DE C.V.TGZ CESSA JuarezPR-JUA-00001-2011</t>
  </si>
  <si>
    <t>21366 TABLETASTGZ CESSA JuarezPR-JUA-00001-2011</t>
  </si>
  <si>
    <t>2136 170031 311013</t>
  </si>
  <si>
    <t>21366 TABLETAS170031311013NOVAG INFANCIA, S. A. DE C. V.TGZ CESSA JuarezPR-JUA-00001-2011</t>
  </si>
  <si>
    <t>2142ENVASE CON 5 AMPOLLETAS CON 1 MLTGZ CESSA JuarezPR-JUA-00001-2011</t>
  </si>
  <si>
    <t>2142 0CDZZ007 011113</t>
  </si>
  <si>
    <t>2142ENVASE CON 5 AMPOLLETAS CON 1 ML0CDZZ007011113SCHERING-PLOUGH, S.A. DE C.V.TGZ CESSA JuarezPR-JUA-00001-2011</t>
  </si>
  <si>
    <t>214420 TABLETAS O GRAGEASTGZ CESSA JuarezPR-JUA-00001-2011</t>
  </si>
  <si>
    <t>2144 1104015 300413</t>
  </si>
  <si>
    <t>214420 TABLETAS O GRAGEAS1104015300413NAFAR LABORATORIOS, S.A. DE C.V.TGZ CESSA JuarezPR-JUA-00001-2011</t>
  </si>
  <si>
    <t>2144 10L038 301112</t>
  </si>
  <si>
    <t>214420 TABLETAS O GRAGEAS10L038301112ULTRA LABORATORIOS, S.A. DE C.V.TGZ CESSA JuarezPR-JUA-00001-2011</t>
  </si>
  <si>
    <t>2145ENVASE CON 60 ML.TGZ CESSA JuarezPR-JUA-00001-2011</t>
  </si>
  <si>
    <t>2145 R1103561 300413</t>
  </si>
  <si>
    <t>2145ENVASE CON 60 ML.R1103561300413LOEFFLER, S.A. DE C.V.TGZ CESSA JuarezPR-JUA-00001-2011</t>
  </si>
  <si>
    <t>214730 TABLETAS.TGZ CESSA JuarezPR-JUA-00001-2011</t>
  </si>
  <si>
    <t>2147 SA1139 310113</t>
  </si>
  <si>
    <t>214730 TABLETAS.SA1139310113BIOMEP, S.A. DE C.V.TGZ CESSA JuarezPR-JUA-00001-2011</t>
  </si>
  <si>
    <t>2151ENVASE 200 MLTGZ CESSA JuarezPR-JUA-00001-2011</t>
  </si>
  <si>
    <t>2151 690081 300613</t>
  </si>
  <si>
    <t>2151ENVASE 200 ML690081300613NOVAG INFANCIA, S. A. DE C. V.TGZ CESSA JuarezPR-JUA-00001-2011</t>
  </si>
  <si>
    <t>219140 CAPSULASTGZ CESSA JuarezPR-JUA-00001-2011</t>
  </si>
  <si>
    <t>2191 1101221 300912</t>
  </si>
  <si>
    <t>219140 CAPSULAS1101221300912LABORATORIOS ALPHARMA, S.A. DE C.V.TGZ CESSA JuarezPR-JUA-00001-2011</t>
  </si>
  <si>
    <t>2302ENVASE CON 20 TABLETAS.TGZ CESSA JuarezPR-JUA-00001-2011</t>
  </si>
  <si>
    <t>2302 AT00411 010413</t>
  </si>
  <si>
    <t>2302ENVASE CON 20 TABLETAS.AT00411010413LABORATORIOS KENER, S.A. DE C.V.TGZ CESSA JuarezPR-JUA-00001-2011</t>
  </si>
  <si>
    <t>2304ENVASE CON 20 TABLETAS.TGZ CESSA JuarezPR-JUA-00001-2011</t>
  </si>
  <si>
    <t>2304 012230 310114</t>
  </si>
  <si>
    <t>2304ENVASE CON 20 TABLETAS.012230310114BIORESEARCH DE MEXICO S.A. DE C.V.TGZ CESSA JuarezPR-JUA-00001-2011</t>
  </si>
  <si>
    <t>2331ENVASE CON 20 TABLETAS.TGZ CESSA JuarezPR-JUA-00001-2011</t>
  </si>
  <si>
    <t>2331 1A34 310113</t>
  </si>
  <si>
    <t>2331ENVASE CON 20 TABLETAS.1A34310113MAVI FARMACEUTICA, S.A. DE C.V.TGZ CESSA JuarezPR-JUA-00001-2011</t>
  </si>
  <si>
    <t>2403FRASCO AMPULA CON 2 ML DE DILUYENTETGZ CESSA JuarezPR-JUA-00001-2011</t>
  </si>
  <si>
    <t>2403 O04110072 310714</t>
  </si>
  <si>
    <t>2403FRASCO AMPULA CON 2 ML DE DILUYENTEO04110072310714LABORATORIOS PISA, S.A. DE C.V.TGZ CESSA JuarezPR-JUA-00001-2011</t>
  </si>
  <si>
    <t>241790 TABLETAS RECUBIERTASTGZ CESSA JuarezPR-JUA-00001-2011</t>
  </si>
  <si>
    <t>2417 11C056 310313</t>
  </si>
  <si>
    <t>241790 TABLETAS RECUBIERTAS11C056310313LABORATORIOS SILANES, S.A. DE C.V.TGZ CESSA JuarezPR-JUA-00001-2011</t>
  </si>
  <si>
    <t>2418240 TABLETASTGZ CESSA JuarezPR-JUA-00001-2011</t>
  </si>
  <si>
    <t>2418 11A044 310113</t>
  </si>
  <si>
    <t>2418240 TABLETAS11A044310113LABORATORIOS SILANES, S.A. DE C.V.TGZ CESSA JuarezPR-JUA-00001-2011</t>
  </si>
  <si>
    <t>246220 COMPRIMIDOSTGZ CESSA JuarezPR-JUA-00001-2011</t>
  </si>
  <si>
    <t>2462 0385C11A 310315</t>
  </si>
  <si>
    <t>246220 COMPRIMIDOS0385C11A310315PROTEIN, S.A. DE C.V.TGZ CESSA JuarezPR-JUA-00001-2011</t>
  </si>
  <si>
    <t>2463ENVASE CON 120 ML Y DOSIFICADORTGZ CESSA JuarezPR-JUA-00001-2011</t>
  </si>
  <si>
    <t>2463 430121 300413</t>
  </si>
  <si>
    <t>2463ENVASE CON 120 ML Y DOSIFICADOR430121300413NOVAG INFANCIA, S.A. DE C.V.TGZ CESSA JuarezPR-JUA-00001-2011</t>
  </si>
  <si>
    <t>2471ENVASE CON 10 TABLETASTGZ CESSA JuarezPR-JUA-00001-2011</t>
  </si>
  <si>
    <t>2471 103786 290313</t>
  </si>
  <si>
    <t>2471ENVASE CON 10 TABLETAS103786290313IMPORTADORA Y MANUFACTURERA BRULUART, S.A. DE C.V.TGZ CESSA JuarezPR-JUA-00001-2011</t>
  </si>
  <si>
    <t>2501ENVASE CON 30 TABLETASTGZ CESSA JuarezPR-JUA-00001-2011</t>
  </si>
  <si>
    <t>2501 2210211 280213</t>
  </si>
  <si>
    <t>2501ENVASE CON 30 TABLETAS2210211280213PSICOFARMA, S.A. DE C.V.TGZ CESSA JuarezPR-JUA-00001-2011</t>
  </si>
  <si>
    <t>260820 TABLETASTGZ CESSA JuarezPR-JUA-00001-2011</t>
  </si>
  <si>
    <t>2608 090181 300414</t>
  </si>
  <si>
    <t>260820 TABLETAS090181300414NOVAG INFANCIA, S.A. DE C.V.TGZ CESSA JuarezPR-JUA-00001-2011</t>
  </si>
  <si>
    <t>2609ENVASE CON 120 ML Y DOSIFICADOR DE 5 MLTGZ CESSA JuarezPR-JUA-00001-2011</t>
  </si>
  <si>
    <t>2609 100021 310313</t>
  </si>
  <si>
    <t>2609ENVASE CON 120 ML Y DOSIFICADOR DE 5 ML100021310313NOVAG INFANCIA, S.A. DE C.V.TGZ CESSA JuarezPR-JUA-00001-2011</t>
  </si>
  <si>
    <t>2611ENVASE CON 120 ML Y DOSIFICADOR DE 5 MLTGZ CESSA JuarezPR-JUA-00001-2011</t>
  </si>
  <si>
    <t>2611 R1009557 300912</t>
  </si>
  <si>
    <t>2611ENVASE CON 120 ML Y DOSIFICADOR DE 5 MLR1009557300912LOEFFLER, S.A. DE C.V.TGZ CESSA JuarezPR-JUA-00001-2011</t>
  </si>
  <si>
    <t>2625 FRASCOS AMPULA CON 50 MLTGZ CESSA JuarezPR-JUA-00001-2011</t>
  </si>
  <si>
    <t>262 LK0391 311213</t>
  </si>
  <si>
    <t>2625 FRASCOS AMPULA CON 50 MLLK0391311213TECNOFARMA, S.A. DE C.V.TGZ CESSA JuarezPR-JUA-00001-2011</t>
  </si>
  <si>
    <t>2622ENVASE CON 40 TABLETASTGZ CESSA JuarezPR-JUA-00001-2011</t>
  </si>
  <si>
    <t>2622 0294B11 280214</t>
  </si>
  <si>
    <t>2622ENVASE CON 40 TABLETAS0294B11280214PROTEIN, S.A. DE C.V.TGZ CESSA JuarezPR-JUA-00001-2011</t>
  </si>
  <si>
    <t>2707ENVASE CON 20 TABLETASTGZ CESSA JuarezPR-JUA-00001-2011</t>
  </si>
  <si>
    <t>2707 11-04-173 300413</t>
  </si>
  <si>
    <t>2707ENVASE CON 20 TABLETAS11-04-173300413LABORATORIOS ZERBONI, S.A DE C.VTGZ CESSA JuarezPR-JUA-00001-2011</t>
  </si>
  <si>
    <t>2804ENVASE GOTERO INTEGRAL15 MLTGZ CESSA JuarezPR-JUA-00001-2011</t>
  </si>
  <si>
    <t>2804 11041207 120413</t>
  </si>
  <si>
    <t>2804ENVASE GOTERO INTEGRAL15 ML11041207120413PHARMACOS EXAKTA, S.A. DE C.V.TGZ CESSA JuarezPR-JUA-00001-2011</t>
  </si>
  <si>
    <t>2821ENVASE GOTERO INTEGRAL15 MLTGZ CESSA JuarezPR-JUA-00001-2011</t>
  </si>
  <si>
    <t>2821 11050305 030513</t>
  </si>
  <si>
    <t>2821ENVASE GOTERO INTEGRAL15 ML11050305030513PHARMACOS EXAKTA, S.A. DE C.V.TGZ CESSA JuarezPR-JUA-00001-2011</t>
  </si>
  <si>
    <t>2822ENVASE CON 5 GTGZ CESSA JuarezPR-JUA-00001-2011</t>
  </si>
  <si>
    <t>2822 10531182W 310513</t>
  </si>
  <si>
    <t>2822ENVASE CON 5 G10531182W310513PHARMACOS EXAKTA, S.A. DE C.V.TGZ CESSA JuarezPR-JUA-00001-2011</t>
  </si>
  <si>
    <t>2823ENVASE GOTERO INTEGRAL15 MLTGZ CESSA JuarezPR-JUA-00001-2011</t>
  </si>
  <si>
    <t>2823 11050407 040513</t>
  </si>
  <si>
    <t>2823ENVASE GOTERO INTEGRAL15 ML11050407040513PHARMACOS EXAKTA, S.A. DE C.V.TGZ CESSA JuarezPR-JUA-00001-2011</t>
  </si>
  <si>
    <t>2829ENVASE GOTERO INTEGRAL15 MLTGZ CESSA JuarezPR-JUA-00001-2011</t>
  </si>
  <si>
    <t>2829 11051717 170513</t>
  </si>
  <si>
    <t>2829ENVASE GOTERO INTEGRAL15 ML11051717170513PHARMACOS EXAKTA, S.A. DE C.V.TGZ CESSA JuarezPR-JUA-00001-2011</t>
  </si>
  <si>
    <t>3111ENVASE CON 30 TABLETAS.TGZ CESSA JuarezPR-JUA-00001-2011</t>
  </si>
  <si>
    <t>3111 113CM030 310313</t>
  </si>
  <si>
    <t>3111ENVASE CON 30 TABLETAS.113CM030310313GRIMANN, S.A. DE C.V.TGZ CESSA JuarezPR-JUA-00001-2011</t>
  </si>
  <si>
    <t>3112ENVASE CON 2 AMPOLLETAS CON 2 MLTGZ CESSA JuarezPR-JUA-00001-2011</t>
  </si>
  <si>
    <t>3112 DF01110 010912</t>
  </si>
  <si>
    <t>3112ENVASE CON 2 AMPOLLETAS CON 2 MLDF01110010912LABORATORIOS KENER, S.A. DE C.V.TGZ CESSA JuarezPR-JUA-00001-2011</t>
  </si>
  <si>
    <t>3407ENVASE CON 30 TABLETAS.TGZ CESSA JuarezPR-JUA-00001-2011</t>
  </si>
  <si>
    <t>3407 621541 310514</t>
  </si>
  <si>
    <t>3407ENVASE CON 30 TABLETAS.621541310514NOVAG INFANCIA, S. A. DE C. V.TGZ CESSA JuarezPR-JUA-00001-2011</t>
  </si>
  <si>
    <t>3412ENVASE CON 6 SUPOSITORIOSTGZ CESSA JuarezPR-JUA-00001-2011</t>
  </si>
  <si>
    <t>3412 R1103548 300413</t>
  </si>
  <si>
    <t>3412ENVASE CON 6 SUPOSITORIOSR1103548300413LOEFFLER, S.A. DE C.V.TGZ CESSA JuarezPR-JUA-00001-2011</t>
  </si>
  <si>
    <t>341330 CAPSULASTGZ CESSA JuarezPR-JUA-00001-2011</t>
  </si>
  <si>
    <t>3413 103719 150313</t>
  </si>
  <si>
    <t>341330 CAPSULAS103719150313IMPORTADORA Y MANUFACTURERA BRULUART, S.A. DE C.V.TGZ CESSA JuarezPR-JUA-00001-2011</t>
  </si>
  <si>
    <t>341720 CAPSULAS O GRAGEASTGZ CESSA JuarezPR-JUA-00001-2011</t>
  </si>
  <si>
    <t>3417 104908 060413</t>
  </si>
  <si>
    <t>341720 CAPSULAS O GRAGEAS104908060413IMPORTADORA Y MANUFACTURERA BRULUART, S.A. DE C.V.TGZ CESSA JuarezPR-JUA-00001-2011</t>
  </si>
  <si>
    <t>34223 FRASCOS AMPULA O 3 AMPOLLETAS 1 MLTGZ CESSA JuarezPR-JUA-00001-2011</t>
  </si>
  <si>
    <t>3422 90211 310313</t>
  </si>
  <si>
    <t>34223 FRASCOS AMPULA O 3 AMPOLLETAS 1 ML90211310313RANDALL LABORATORIES, S.A. DE C.V.TGZ CESSA JuarezPR-JUA-00001-2011</t>
  </si>
  <si>
    <t>343230 TABLETAS.TGZ CESSA JuarezPR-JUA-00001-2011</t>
  </si>
  <si>
    <t>3432 AZE600 310512</t>
  </si>
  <si>
    <t>343230 TABLETAS.AZE600310512LABORATORIOS DIBA, S.A. DE C.V.TGZ CESSA JuarezPR-JUA-00001-2011</t>
  </si>
  <si>
    <t>3509AMPOLLETA O JERINGA PRELLENADA CON 0.5 MLTGZ CESSA JuarezPR-JUA-00001-2011</t>
  </si>
  <si>
    <t>3509 103696 140313</t>
  </si>
  <si>
    <t>3509AMPOLLETA O JERINGA PRELLENADA CON 0.5 ML103696140313IMPORTADORA Y MANUFACTURERA BRULUART, S.A. DE C.V.TGZ CESSA JuarezPR-JUA-00001-2011</t>
  </si>
  <si>
    <t>3515AMPOLLETA O JERINGATGZ CESSA JuarezPR-JUA-00001-2011</t>
  </si>
  <si>
    <t>3515 1D043 300413</t>
  </si>
  <si>
    <t>3515AMPOLLETA O JERINGA1D043300413INNOVARE R &amp; D, S.A. DE C.V.TGZ CESSA JuarezPR-JUA-00001-2011</t>
  </si>
  <si>
    <t>3608FRASCO DE 250 MLTGZ CESSA JuarezPR-JUA-00001-2011</t>
  </si>
  <si>
    <t>3608 1105032 310513</t>
  </si>
  <si>
    <t>3608FRASCO DE 250 ML1105032310513LABORATORIOS BIOGALENIC, S. A. DE C. V.TGZ CESSA JuarezPR-JUA-00001-2011</t>
  </si>
  <si>
    <t>3610ENVASE CON 1000 MLTGZ CESSA JuarezPR-JUA-00001-2011</t>
  </si>
  <si>
    <t>3610 1106003 300613</t>
  </si>
  <si>
    <t>3610ENVASE CON 1000 ML1106003300613LABORATORIOS BIOGALENIC, S. A. DE C. V.TGZ CESSA JuarezPR-JUA-00001-2011</t>
  </si>
  <si>
    <t>3613ENVASE CON 1000 MLTGZ CESSA JuarezPR-JUA-00001-2011</t>
  </si>
  <si>
    <t>3613 1106006 300613</t>
  </si>
  <si>
    <t>3613ENVASE CON 1000 ML1106006300613LABORATORIOS BIOGALENIC, S. A. DE C. V.TGZ CESSA JuarezPR-JUA-00001-2011</t>
  </si>
  <si>
    <t>3615ENVASE CON 500 ML.TGZ CESSA JuarezPR-JUA-00001-2011</t>
  </si>
  <si>
    <t>3615 1101128 310114</t>
  </si>
  <si>
    <t>3615ENVASE CON 500 ML.1101128310114LABORATORIOS BIOGALENIC, S. A. DE C. V.TGZ CESSA JuarezPR-JUA-00001-2011</t>
  </si>
  <si>
    <t>3616ENVASE CON 1000 MLTGZ CESSA JuarezPR-JUA-00001-2011</t>
  </si>
  <si>
    <t>3616 1106012 300614</t>
  </si>
  <si>
    <t>3616ENVASE CON 1000 ML1106012300614LABORATORIOS BIOGALENIC, S. A. DE C. V.TGZ CESSA JuarezPR-JUA-00001-2011</t>
  </si>
  <si>
    <t>3623ENVASE CON 27.9 GTGZ CESSA JuarezPR-JUA-00001-2011</t>
  </si>
  <si>
    <t>3623 0065A11 310116</t>
  </si>
  <si>
    <t>3623ENVASE CON 27.9 G0065A11310116PROTEIN, S.A. DE C.V.TGZ CESSA JuarezPR-JUA-00001-2011</t>
  </si>
  <si>
    <t>3627ENVASE CON 100 MLTGZ CESSA JuarezPR-JUA-00001-2011</t>
  </si>
  <si>
    <t>3627 1105139 310513</t>
  </si>
  <si>
    <t>3627ENVASE CON 100 ML1105139310513LABORATORIOS BIOGALENIC, S. A. DE C. V.TGZ CESSA JuarezPR-JUA-00001-2011</t>
  </si>
  <si>
    <t>3630ENVASE CON 500 ML.TGZ CESSA JuarezPR-JUA-00001-2011</t>
  </si>
  <si>
    <t>3630 1106008 300613</t>
  </si>
  <si>
    <t>3630ENVASE CON 500 ML.1106008300613LABORATORIOS BIOGALENIC, S. A. DE C. V.TGZ CESSA JuarezPR-JUA-00001-2011</t>
  </si>
  <si>
    <t>405ENVASE CON 60 ML.TGZ CESSA JuarezPR-JUA-00001-2011</t>
  </si>
  <si>
    <t>405 103715 150313</t>
  </si>
  <si>
    <t>405ENVASE CON 60 ML.103715150313IMPORTADORA Y MANUFACTURERA BRULUART, S.A. DE C.V.TGZ CESSA JuarezPR-JUA-00001-2011</t>
  </si>
  <si>
    <t>411730 TABLETAS.TGZ CESSA JuarezPR-JUA-00001-2011</t>
  </si>
  <si>
    <t>4117 101068 070113</t>
  </si>
  <si>
    <t>411730 TABLETAS.101068070113IMPORTADORA Y MANUFACTURERA BRULUART, S.A. DE C.V.TGZ CESSA JuarezPR-JUA-00001-2011</t>
  </si>
  <si>
    <t>418412 COMPRIMIDOS, TABLETAS O GRAGEASTGZ CESSA JuarezPR-JUA-00001-2011</t>
  </si>
  <si>
    <t>4184 SL1029 311212</t>
  </si>
  <si>
    <t>418412 COMPRIMIDOS, TABLETAS O GRAGEASSL1029311212BIOMEP, S.A. DE C.V.TGZ CESSA JuarezPR-JUA-00001-2011</t>
  </si>
  <si>
    <t>42411 AMPOLLETA O FRASCO AMPULA CON 2 MLTGZ CESSA JuarezPR-JUA-00001-2011</t>
  </si>
  <si>
    <t>4241 100555 310513</t>
  </si>
  <si>
    <t>42411 AMPOLLETA O FRASCO AMPULA CON 2 ML100555310513REUFFER LABORATORIOS, S.A. DE C.V.TGZ CESSA JuarezPR-JUA-00001-2011</t>
  </si>
  <si>
    <t>4249ENVASE CON 100 MLTGZ CESSA JuarezPR-JUA-00001-2011</t>
  </si>
  <si>
    <t>4249 A600154 310712</t>
  </si>
  <si>
    <t>4249ENVASE CON 100 MLA600154310712CLARISLIFESCIENCES DE MEXICO, S.A. DE C.V.TGZ CESSA JuarezPR-JUA-00001-2011</t>
  </si>
  <si>
    <t>42558 CAPSULAS O TABLETASTGZ CESSA JuarezPR-JUA-00001-2011</t>
  </si>
  <si>
    <t>4255 0849F11B 300613</t>
  </si>
  <si>
    <t>42558 CAPSULAS O TABLETAS0849F11B300613PROTEIN, S.A. DE C.V.TGZ CESSA JuarezPR-JUA-00001-2011</t>
  </si>
  <si>
    <t>4260ENVASE PARA 24 MLTGZ CESSA JuarezPR-JUA-00001-2011</t>
  </si>
  <si>
    <t>4260 AAF330 300613</t>
  </si>
  <si>
    <t>4260ENVASE PARA 24 MLAAF330300613PRODUCTOS FARMACEUTICOS, S.A. DE C.V.TGZ CESSA JuarezPR-JUA-00001-2011</t>
  </si>
  <si>
    <t>429ENVASE CON INHALADOR PARA 200 DOSIS DE 100 MICROGRAMOSTGZ CESSA JuarezPR-JUA-00001-2011</t>
  </si>
  <si>
    <t>429 110424 300413</t>
  </si>
  <si>
    <t>429ENVASE CON INHALADOR PARA 200 DOSIS DE 100 MICROGRAMOS110424300413BIOSYNTEC S.A. DE C.V.TGZ CESSA JuarezPR-JUA-00001-2011</t>
  </si>
  <si>
    <t>437ENVASE CON 20 COMPRIMIDOS O TABLETAS O CAPSULAS DE LIBERACION PROLONGADA.TGZ CESSA JuarezPR-JUA-00001-2011</t>
  </si>
  <si>
    <t>437 A0049C11 310712</t>
  </si>
  <si>
    <t>437ENVASE CON 20 COMPRIMIDOS O TABLETAS O CAPSULAS DE LIBERACION PROLONGADA.A0049C11310712APOPHARMA, S.A. DE C.VTGZ CESSA JuarezPR-JUA-00001-2011</t>
  </si>
  <si>
    <t>4376ENVASE CON 30 TABLETAS.TGZ CESSA JuarezPR-JUA-00001-2011</t>
  </si>
  <si>
    <t>4376 001 310513</t>
  </si>
  <si>
    <t>4376ENVASE CON 30 TABLETAS.001310513MEDICAMENTOS NATURALES S.A. DE C.V.TGZ CESSA JuarezPR-JUA-00001-2011</t>
  </si>
  <si>
    <t>473ENVASE CON 20 TABLETAS.TGZ CESSA JuarezPR-JUA-00001-2011</t>
  </si>
  <si>
    <t>473 103801 290313</t>
  </si>
  <si>
    <t>473ENVASE CON 20 TABLETAS.103801290313IMPORTADORA Y MANUFACTURERA BRULUART, S.A. DE C.V.TGZ CESSA JuarezPR-JUA-00001-2011</t>
  </si>
  <si>
    <t>474ENVASE CON 50 FRASCO AMPULA DILUYENTETGZ CESSA JuarezPR-JUA-00001-2011</t>
  </si>
  <si>
    <t>474 104941 300413</t>
  </si>
  <si>
    <t>474ENVASE CON 50 FRASCO AMPULA DILUYENTE104941300413IMPORTADORA Y MANUFACTURERA BRULUART, S.A. DE C.V.TGZ CESSA JuarezPR-JUA-00001-2011</t>
  </si>
  <si>
    <t>51867 TABLETAS O GRAGEAS O CAPSULASTGZ CESSA JuarezPR-JUA-00001-2011</t>
  </si>
  <si>
    <t>5186 11D064 300414</t>
  </si>
  <si>
    <t>51867 TABLETAS O GRAGEAS O CAPSULAS11D064300414ULTRA LABORATORIOS, S.A. DE C.V.TGZ CESSA JuarezPR-JUA-00001-2011</t>
  </si>
  <si>
    <t>525ENVASE CON 50 TABLETAS O CAPSULAS.TGZ CESSA JuarezPR-JUA-00001-2011</t>
  </si>
  <si>
    <t>525 1009004 300912</t>
  </si>
  <si>
    <t>525ENVASE CON 50 TABLETAS O CAPSULAS.1009004300912NAFAR LABORATORIOS, S.A. DE C.V.TGZ CESSA JuarezPR-JUA-00001-2011</t>
  </si>
  <si>
    <t>53030 TABLETAS.TGZ CESSA JuarezPR-JUA-00001-2011</t>
  </si>
  <si>
    <t>530 0478C11A 310315</t>
  </si>
  <si>
    <t>53030 TABLETAS.0478C11A310315PROTEIN, S.A. DE C.V.TGZ CESSA JuarezPR-JUA-00001-2011</t>
  </si>
  <si>
    <t>5383ENVASE CON 240 MLTGZ CESSA JuarezPR-JUA-00001-2011</t>
  </si>
  <si>
    <t>5383 11140701 310513</t>
  </si>
  <si>
    <t>5383ENVASE CON 240 ML11140701310513PRODUCTOS FARMACEUTICOS COLLINS, S.A. DE C.V.TGZ CESSA JuarezPR-JUA-00001-2011</t>
  </si>
  <si>
    <t>561ENVASE CON 20 TABLETAS.TGZ CESSA JuarezPR-JUA-00001-2011</t>
  </si>
  <si>
    <t>561 0611D11 300414</t>
  </si>
  <si>
    <t>561ENVASE CON 20 TABLETAS.0611D11300414PROTEIN, S.A. DE C.V.TGZ CESSA JuarezPR-JUA-00001-2011</t>
  </si>
  <si>
    <t>56630 TABLETAS.TGZ CESSA JuarezPR-JUA-00001-2011</t>
  </si>
  <si>
    <t>566 760041 310113</t>
  </si>
  <si>
    <t>56630 TABLETAS.760041310113NOVAG INFANCIA, S.A. DE C.V.TGZ CESSA JuarezPR-JUA-00001-2011</t>
  </si>
  <si>
    <t>570ENVASE CON 20 TABLETAS.TGZ CESSA JuarezPR-JUA-00001-2011</t>
  </si>
  <si>
    <t>570 BL8132 310314</t>
  </si>
  <si>
    <t>570ENVASE CON 20 TABLETAS.BL8132310314TECNOFARMA, S.A. DE C.V.TGZ CESSA JuarezPR-JUA-00001-2011</t>
  </si>
  <si>
    <t>572ENVASE CON 20 TABLETAS.TGZ CESSA JuarezPR-JUA-00001-2011</t>
  </si>
  <si>
    <t>572 670151 310313</t>
  </si>
  <si>
    <t>572ENVASE CON 20 TABLETAS.670151310313NOVAG INFANCIA, S.A. DE C.V.TGZ CESSA JuarezPR-JUA-00001-2011</t>
  </si>
  <si>
    <t>57430 TABLETAS.TGZ CESSA JuarezPR-JUA-00001-2011</t>
  </si>
  <si>
    <t>574 012214 151212</t>
  </si>
  <si>
    <t>57430 TABLETAS.012214151212BRULUART S.A.TGZ CESSA JuarezPR-JUA-00001-2011</t>
  </si>
  <si>
    <t>592ENVASE CON 20 TABLETAS SUBLINGUALES.TGZ CESSA JuarezPR-JUA-00001-2011</t>
  </si>
  <si>
    <t>592 140041 300414</t>
  </si>
  <si>
    <t>592ENVASE CON 20 TABLETAS SUBLINGUALES.140041300414NOVAG INFANCIA, S. A. DE C. V.TGZ CESSA JuarezPR-JUA-00001-2011</t>
  </si>
  <si>
    <t>593ENVASE CON 20 TABLETAS.TGZ CESSA JuarezPR-JUA-00001-2011</t>
  </si>
  <si>
    <t>593 0095A11 310114</t>
  </si>
  <si>
    <t>593ENVASE CON 20 TABLETAS.0095A11310114PROTEIN, S.A. DE C.V.TGZ CESSA JuarezPR-JUA-00001-2011</t>
  </si>
  <si>
    <t>597ENVASE CON 20 CAPSULAS.TGZ CESSA JuarezPR-JUA-00001-2011</t>
  </si>
  <si>
    <t>597 1102005 280213</t>
  </si>
  <si>
    <t>597ENVASE CON 20 CAPSULAS.1102005280213NAFAR LABORATORIOS, S.A. DE C.V.TGZ CESSA JuarezPR-JUA-00001-2011</t>
  </si>
  <si>
    <t>61150 AMPOLLETAS DE 10 MLTGZ CESSA JuarezPR-JUA-00001-2011</t>
  </si>
  <si>
    <t>611 B031792 310313</t>
  </si>
  <si>
    <t>61150 AMPOLLETAS DE 10 MLB031792310313LABORATORIOS PISA, S.A. DE C.V.TGZ CESSA JuarezPR-JUA-00001-2011</t>
  </si>
  <si>
    <t>801ENVASE CON DOS SOBRES INDIVIDUALES DE 90 GTGZ CESSA JuarezPR-JUA-00001-2011</t>
  </si>
  <si>
    <t>801 1A50102 300413</t>
  </si>
  <si>
    <t>801ENVASE CON DOS SOBRES INDIVIDUALES DE 90 G1A50102300413NUCITEC, S.A. DE C.V.TGZ CESSA JuarezPR-JUA-00001-2011</t>
  </si>
  <si>
    <t>822ENVASE CON 30 MLTGZ CESSA JuarezPR-JUA-00001-2011</t>
  </si>
  <si>
    <t>822 1C664 310313</t>
  </si>
  <si>
    <t>822ENVASE CON 30 ML1C664310313MAVI FARMACEUTICA, S.A. DE C.V.TGZ CESSA JuarezPR-JUA-00001-2011</t>
  </si>
  <si>
    <t>891ENVASE CON 20 G.TGZ CESSA JuarezPR-JUA-00001-2011</t>
  </si>
  <si>
    <t>891 0260B11 280216</t>
  </si>
  <si>
    <t>891ENVASE CON 20 G.0260B11280216PROTEIN, S.A. DE C.V.TGZ CESSA JuarezPR-JUA-00001-2011</t>
  </si>
  <si>
    <t>id prov</t>
  </si>
  <si>
    <t>id desc</t>
  </si>
  <si>
    <t>BECTON DICKINSON DE MEXICO, S.A. DE C.V.</t>
  </si>
  <si>
    <t>UNIVERSAL DE DESECHABLES, S.A. DE C.V.</t>
  </si>
  <si>
    <t>LABORATORIOS QUIMICA SONÂ´S, S.A. DE C.V.</t>
  </si>
  <si>
    <t>BIOSYNTEC, S.A. DE C.V.</t>
  </si>
  <si>
    <t>MEDICAMENTOS NATURALES, S.A. DE C.V.</t>
  </si>
  <si>
    <t>20 TABLETAS O CAPSULAS</t>
  </si>
  <si>
    <t>10 OVULOS O TABLETAS VAGINALES</t>
  </si>
  <si>
    <t>6 OVULOS</t>
  </si>
  <si>
    <t>16 CAPSULAS</t>
  </si>
  <si>
    <t>2 AMPOLLETAS CON 2 ML</t>
  </si>
  <si>
    <t>ENVASE CON 200 DOSIS Y DISPOSITIVO INHALADOR</t>
  </si>
  <si>
    <t>RECIBO</t>
  </si>
  <si>
    <t>01-05-13</t>
  </si>
  <si>
    <t>01-05-24</t>
  </si>
  <si>
    <t>01-07-14</t>
  </si>
  <si>
    <t>01-07-12</t>
  </si>
  <si>
    <t>NAVE4</t>
  </si>
  <si>
    <t>01-22-11</t>
  </si>
  <si>
    <t>01-14-11</t>
  </si>
  <si>
    <t>09-08-23</t>
  </si>
  <si>
    <t>11-23-13</t>
  </si>
  <si>
    <t>02-19-21</t>
  </si>
  <si>
    <t>13-23-51</t>
  </si>
  <si>
    <t>02-02-14</t>
  </si>
  <si>
    <t>11-04-34</t>
  </si>
  <si>
    <t>03-05-21</t>
  </si>
  <si>
    <t>03-11-12</t>
  </si>
  <si>
    <t>03-17-22</t>
  </si>
  <si>
    <t>03-20-13</t>
  </si>
  <si>
    <t>06-01-34</t>
  </si>
  <si>
    <t>05-20-24</t>
  </si>
  <si>
    <t>J-07</t>
  </si>
  <si>
    <t>06-16-22</t>
  </si>
  <si>
    <t>14-17-24</t>
  </si>
  <si>
    <t>14-14-21</t>
  </si>
  <si>
    <t>14-19-13</t>
  </si>
  <si>
    <t>F1-01-12B</t>
  </si>
  <si>
    <t>14-11-14</t>
  </si>
  <si>
    <t>14-13-22</t>
  </si>
  <si>
    <t>14-11-23</t>
  </si>
  <si>
    <t>10-11-51</t>
  </si>
  <si>
    <t>14-07-22</t>
  </si>
  <si>
    <t>14-07-12</t>
  </si>
  <si>
    <t>14-05-23</t>
  </si>
  <si>
    <t>14-01-14</t>
  </si>
  <si>
    <t>G-11</t>
  </si>
  <si>
    <t>12-08-14</t>
  </si>
  <si>
    <t>12-04-25</t>
  </si>
  <si>
    <t>F1-06-11</t>
  </si>
  <si>
    <t>12-04-31</t>
  </si>
  <si>
    <t>12-10-22</t>
  </si>
  <si>
    <t>10-17-32</t>
  </si>
  <si>
    <t>12-14-24</t>
  </si>
  <si>
    <t>12-22-50</t>
  </si>
  <si>
    <t>12-28-13</t>
  </si>
  <si>
    <t>12-28-51</t>
  </si>
  <si>
    <t>12-29-23</t>
  </si>
  <si>
    <t>12-19-24</t>
  </si>
  <si>
    <t>D-13</t>
  </si>
  <si>
    <t>12-01-23</t>
  </si>
  <si>
    <t>12-19-13</t>
  </si>
  <si>
    <t>06-05-21</t>
  </si>
  <si>
    <t>10-22-53</t>
  </si>
  <si>
    <t>09-08-14</t>
  </si>
  <si>
    <t>10-25-52</t>
  </si>
  <si>
    <t>R1-01-13</t>
  </si>
  <si>
    <t>09-04-13</t>
  </si>
  <si>
    <t>F-04</t>
  </si>
  <si>
    <t>09-14-14</t>
  </si>
  <si>
    <t>09-14-13</t>
  </si>
  <si>
    <t>09-14-25</t>
  </si>
  <si>
    <t>B-11</t>
  </si>
  <si>
    <t>09-14-24</t>
  </si>
  <si>
    <t>10-28-42</t>
  </si>
  <si>
    <t>F-03</t>
  </si>
  <si>
    <t>10-28-31</t>
  </si>
  <si>
    <t>10-26-54</t>
  </si>
  <si>
    <t>A10-10-52</t>
  </si>
  <si>
    <t>07-05-22</t>
  </si>
  <si>
    <t>09-26-15</t>
  </si>
  <si>
    <t>09-28-23</t>
  </si>
  <si>
    <t>RT-6</t>
  </si>
  <si>
    <t>08-02-12</t>
  </si>
  <si>
    <t>14-20-25</t>
  </si>
  <si>
    <t>10-26-51</t>
  </si>
  <si>
    <t>08-02-22</t>
  </si>
  <si>
    <t>08-08-11</t>
  </si>
  <si>
    <t>A-07</t>
  </si>
  <si>
    <t>07-11-15</t>
  </si>
  <si>
    <t>08-10-15</t>
  </si>
  <si>
    <t>08-14-22</t>
  </si>
  <si>
    <t>08-08-25</t>
  </si>
  <si>
    <t>10-20-22</t>
  </si>
  <si>
    <t>10-20-31</t>
  </si>
  <si>
    <t>08-16-12</t>
  </si>
  <si>
    <t>14-02-23</t>
  </si>
  <si>
    <t>09-02-24</t>
  </si>
  <si>
    <t>07-23-24</t>
  </si>
  <si>
    <t>K-09</t>
  </si>
  <si>
    <t>VERIFICACION3-5</t>
  </si>
  <si>
    <t>07-08-24</t>
  </si>
  <si>
    <t>D-01</t>
  </si>
  <si>
    <t>09-02-23</t>
  </si>
  <si>
    <t>14-22-21</t>
  </si>
  <si>
    <t>13-14-22</t>
  </si>
  <si>
    <t>07-22-12</t>
  </si>
  <si>
    <t>07-17-25</t>
  </si>
  <si>
    <t>07-22-14</t>
  </si>
  <si>
    <t>L-07</t>
  </si>
  <si>
    <t>14-28-12</t>
  </si>
  <si>
    <t>14-23-15</t>
  </si>
  <si>
    <t>E-03</t>
  </si>
  <si>
    <t>10-07-23</t>
  </si>
  <si>
    <t>14-28-25</t>
  </si>
  <si>
    <t>07-11-25</t>
  </si>
  <si>
    <t>14-28-23</t>
  </si>
  <si>
    <t>14-28-24</t>
  </si>
  <si>
    <t>14-29-21</t>
  </si>
  <si>
    <t>14-29-24</t>
  </si>
  <si>
    <t>14-26-13</t>
  </si>
  <si>
    <t>14-29-13</t>
  </si>
  <si>
    <t>14-25-21</t>
  </si>
  <si>
    <t>A-9</t>
  </si>
  <si>
    <t>14-25-11</t>
  </si>
  <si>
    <t>14-23-22</t>
  </si>
  <si>
    <t>14-19-11</t>
  </si>
</sst>
</file>

<file path=xl/styles.xml><?xml version="1.0" encoding="utf-8"?>
<styleSheet xmlns="http://schemas.openxmlformats.org/spreadsheetml/2006/main">
  <numFmts count="3">
    <numFmt numFmtId="164" formatCode="_(* #,##0.00_);_(* \(#,##0.00\);_(* &quot;-&quot;??_);_(@_)"/>
    <numFmt numFmtId="165" formatCode="_-* #,##0.00\ _€_-;\-* #,##0.00\ _€_-;_-* &quot;-&quot;??\ _€_-;_-@_-"/>
    <numFmt numFmtId="166" formatCode="dd\-mm\-yy;@"/>
  </numFmts>
  <fonts count="2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b/>
      <sz val="26"/>
      <color theme="1"/>
      <name val="Calibri"/>
      <family val="2"/>
      <scheme val="minor"/>
    </font>
    <font>
      <b/>
      <sz val="18"/>
      <color theme="1"/>
      <name val="Calibri"/>
      <family val="2"/>
      <scheme val="minor"/>
    </font>
    <font>
      <b/>
      <sz val="14"/>
      <color theme="1"/>
      <name val="Calibri"/>
      <family val="2"/>
      <scheme val="minor"/>
    </font>
    <font>
      <sz val="8"/>
      <color theme="0"/>
      <name val="Calibri"/>
      <family val="2"/>
      <scheme val="minor"/>
    </font>
    <font>
      <sz val="10"/>
      <color theme="0"/>
      <name val="Calibri"/>
      <family val="2"/>
      <scheme val="minor"/>
    </font>
    <font>
      <b/>
      <sz val="8"/>
      <name val="Arial"/>
      <family val="2"/>
    </font>
    <font>
      <b/>
      <sz val="6"/>
      <name val="Arial"/>
      <family val="2"/>
    </font>
    <font>
      <b/>
      <sz val="7"/>
      <name val="Arial"/>
      <family val="2"/>
    </font>
    <font>
      <b/>
      <sz val="8"/>
      <color theme="1"/>
      <name val="Calibri"/>
      <family val="2"/>
      <scheme val="minor"/>
    </font>
    <font>
      <b/>
      <sz val="11"/>
      <name val="Arial"/>
      <family val="2"/>
    </font>
    <font>
      <sz val="9"/>
      <name val="Arial"/>
      <family val="2"/>
    </font>
    <font>
      <b/>
      <sz val="10"/>
      <name val="Calibri"/>
      <family val="2"/>
      <scheme val="minor"/>
    </font>
    <font>
      <b/>
      <sz val="12"/>
      <name val="Arial"/>
      <family val="2"/>
    </font>
    <font>
      <sz val="10"/>
      <name val="Arial"/>
      <family val="2"/>
    </font>
    <font>
      <sz val="8"/>
      <name val="Arial"/>
      <family val="2"/>
    </font>
    <font>
      <b/>
      <sz val="20"/>
      <color theme="1"/>
      <name val="Calibri"/>
      <family val="2"/>
      <scheme val="minor"/>
    </font>
    <font>
      <b/>
      <sz val="10"/>
      <name val="Arial"/>
      <family val="2"/>
    </font>
    <font>
      <sz val="12"/>
      <color theme="1"/>
      <name val="Calibri"/>
      <family val="2"/>
      <scheme val="minor"/>
    </font>
    <font>
      <sz val="12"/>
      <name val="Arial"/>
      <family val="2"/>
    </font>
    <font>
      <b/>
      <sz val="12"/>
      <color theme="1"/>
      <name val="Consolas"/>
      <family val="3"/>
    </font>
  </fonts>
  <fills count="9">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4" tint="0.59999389629810485"/>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90">
    <xf numFmtId="0" fontId="0" fillId="0" borderId="0" xfId="0"/>
    <xf numFmtId="0" fontId="0" fillId="0" borderId="0" xfId="0" applyFont="1"/>
    <xf numFmtId="0" fontId="5" fillId="0" borderId="0" xfId="0" applyFont="1"/>
    <xf numFmtId="0" fontId="6" fillId="0" borderId="0" xfId="0" applyFont="1"/>
    <xf numFmtId="15" fontId="4" fillId="0" borderId="4"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3" fillId="0" borderId="0" xfId="0" applyFont="1"/>
    <xf numFmtId="0" fontId="7" fillId="3" borderId="4" xfId="0" applyFont="1" applyFill="1" applyBorder="1" applyAlignment="1">
      <alignment horizontal="center" vertical="center" wrapText="1"/>
    </xf>
    <xf numFmtId="0" fontId="0" fillId="0" borderId="5" xfId="0" applyFont="1" applyBorder="1"/>
    <xf numFmtId="3" fontId="4" fillId="3" borderId="5" xfId="0" applyNumberFormat="1" applyFont="1" applyFill="1" applyBorder="1" applyAlignment="1">
      <alignment horizontal="center" vertical="center"/>
    </xf>
    <xf numFmtId="0"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vertical="center" wrapText="1"/>
    </xf>
    <xf numFmtId="0" fontId="7" fillId="3" borderId="5" xfId="0" applyFont="1" applyFill="1" applyBorder="1" applyAlignment="1">
      <alignment horizontal="right" vertical="center" wrapText="1"/>
    </xf>
    <xf numFmtId="0" fontId="0" fillId="0" borderId="5" xfId="0" applyFill="1" applyBorder="1" applyAlignment="1"/>
    <xf numFmtId="0" fontId="0" fillId="0" borderId="0" xfId="0" applyNumberFormat="1"/>
    <xf numFmtId="0" fontId="0" fillId="0" borderId="0" xfId="0" applyAlignment="1">
      <alignment wrapText="1"/>
    </xf>
    <xf numFmtId="3" fontId="0" fillId="0" borderId="0" xfId="0" applyNumberFormat="1"/>
    <xf numFmtId="3" fontId="4" fillId="3" borderId="12"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wrapText="1"/>
    </xf>
    <xf numFmtId="0" fontId="0" fillId="0" borderId="12" xfId="0" applyFill="1" applyBorder="1"/>
    <xf numFmtId="0" fontId="7" fillId="3" borderId="12" xfId="0" applyFont="1" applyFill="1" applyBorder="1" applyAlignment="1">
      <alignment horizontal="right" vertical="center" wrapText="1"/>
    </xf>
    <xf numFmtId="3" fontId="10" fillId="4" borderId="12" xfId="0" applyNumberFormat="1" applyFont="1" applyFill="1" applyBorder="1" applyAlignment="1">
      <alignment vertical="center"/>
    </xf>
    <xf numFmtId="0" fontId="7" fillId="3" borderId="12" xfId="0" applyFont="1" applyFill="1" applyBorder="1" applyAlignment="1">
      <alignment horizontal="center" vertical="center" wrapText="1"/>
    </xf>
    <xf numFmtId="3" fontId="10" fillId="4" borderId="13" xfId="0" applyNumberFormat="1" applyFont="1" applyFill="1" applyBorder="1" applyAlignment="1">
      <alignment vertical="center"/>
    </xf>
    <xf numFmtId="0" fontId="11" fillId="0" borderId="0" xfId="0" applyFont="1"/>
    <xf numFmtId="0" fontId="2" fillId="4" borderId="0" xfId="0" applyFont="1" applyFill="1" applyAlignment="1">
      <alignment horizontal="center"/>
    </xf>
    <xf numFmtId="14" fontId="12" fillId="0" borderId="0" xfId="0" applyNumberFormat="1" applyFont="1"/>
    <xf numFmtId="49" fontId="2" fillId="5" borderId="14" xfId="0" applyNumberFormat="1" applyFont="1" applyFill="1" applyBorder="1" applyAlignment="1">
      <alignment horizontal="center" vertical="center"/>
    </xf>
    <xf numFmtId="1" fontId="13" fillId="6" borderId="15" xfId="1" applyNumberFormat="1" applyFont="1" applyFill="1" applyBorder="1" applyAlignment="1">
      <alignment horizontal="center" vertical="center" wrapText="1"/>
    </xf>
    <xf numFmtId="165" fontId="13" fillId="6" borderId="15" xfId="1" applyNumberFormat="1" applyFont="1" applyFill="1" applyBorder="1" applyAlignment="1">
      <alignment horizontal="center" vertical="center" wrapText="1"/>
    </xf>
    <xf numFmtId="165" fontId="14" fillId="6" borderId="15" xfId="1" applyNumberFormat="1" applyFont="1" applyFill="1" applyBorder="1" applyAlignment="1">
      <alignment horizontal="center" vertical="center" wrapText="1"/>
    </xf>
    <xf numFmtId="165" fontId="15" fillId="6" borderId="15" xfId="1" applyNumberFormat="1" applyFont="1" applyFill="1" applyBorder="1" applyAlignment="1">
      <alignment horizontal="center" vertical="center" wrapText="1"/>
    </xf>
    <xf numFmtId="49" fontId="16" fillId="5" borderId="15" xfId="0" applyNumberFormat="1" applyFont="1" applyFill="1" applyBorder="1" applyAlignment="1">
      <alignment horizontal="center" vertical="center"/>
    </xf>
    <xf numFmtId="49" fontId="2" fillId="5" borderId="15" xfId="0" applyNumberFormat="1" applyFont="1" applyFill="1" applyBorder="1" applyAlignment="1">
      <alignment horizontal="center" vertical="center"/>
    </xf>
    <xf numFmtId="49" fontId="7" fillId="5" borderId="15" xfId="0" applyNumberFormat="1" applyFont="1" applyFill="1" applyBorder="1" applyAlignment="1">
      <alignment horizontal="center" vertical="center"/>
    </xf>
    <xf numFmtId="49" fontId="2" fillId="7" borderId="15" xfId="0" applyNumberFormat="1" applyFont="1" applyFill="1" applyBorder="1" applyAlignment="1">
      <alignment horizontal="center" vertical="center"/>
    </xf>
    <xf numFmtId="49" fontId="2" fillId="5" borderId="16" xfId="0" applyNumberFormat="1" applyFont="1" applyFill="1" applyBorder="1" applyAlignment="1">
      <alignment horizontal="center" vertical="center"/>
    </xf>
    <xf numFmtId="49" fontId="17" fillId="3" borderId="17" xfId="1" applyNumberFormat="1" applyFont="1" applyFill="1" applyBorder="1" applyAlignment="1">
      <alignment horizontal="center" vertical="center" wrapText="1"/>
    </xf>
    <xf numFmtId="22" fontId="18" fillId="0" borderId="17" xfId="1" applyNumberFormat="1" applyFont="1" applyFill="1" applyBorder="1" applyAlignment="1">
      <alignment horizontal="center" vertical="center" wrapText="1"/>
    </xf>
    <xf numFmtId="49" fontId="2" fillId="0" borderId="17" xfId="0" quotePrefix="1" applyNumberFormat="1" applyFont="1" applyBorder="1" applyAlignment="1">
      <alignment vertical="center"/>
    </xf>
    <xf numFmtId="165" fontId="15" fillId="0" borderId="17" xfId="1" applyNumberFormat="1" applyFont="1" applyFill="1" applyBorder="1" applyAlignment="1">
      <alignment horizontal="center" vertical="center" wrapText="1"/>
    </xf>
    <xf numFmtId="1" fontId="20" fillId="3" borderId="17" xfId="1" applyNumberFormat="1" applyFont="1" applyFill="1" applyBorder="1" applyAlignment="1">
      <alignment horizontal="center" vertical="center" wrapText="1"/>
    </xf>
    <xf numFmtId="1" fontId="21" fillId="0" borderId="17" xfId="1" applyNumberFormat="1" applyFont="1" applyFill="1" applyBorder="1" applyAlignment="1">
      <alignment horizontal="center" vertical="center" wrapText="1"/>
    </xf>
    <xf numFmtId="49" fontId="0" fillId="0" borderId="17" xfId="0" quotePrefix="1" applyNumberFormat="1" applyBorder="1" applyAlignment="1">
      <alignment horizontal="center" vertical="center"/>
    </xf>
    <xf numFmtId="1" fontId="22" fillId="0" borderId="17" xfId="1" applyNumberFormat="1" applyFont="1" applyFill="1" applyBorder="1" applyAlignment="1">
      <alignment horizontal="center" vertical="center" wrapText="1"/>
    </xf>
    <xf numFmtId="49" fontId="22" fillId="3" borderId="17" xfId="1" applyNumberFormat="1" applyFont="1" applyFill="1" applyBorder="1" applyAlignment="1">
      <alignment horizontal="left" vertical="center" wrapText="1"/>
    </xf>
    <xf numFmtId="166" fontId="6" fillId="0" borderId="0" xfId="0" applyNumberFormat="1" applyFont="1"/>
    <xf numFmtId="15" fontId="4" fillId="0" borderId="5" xfId="0" applyNumberFormat="1" applyFont="1" applyFill="1" applyBorder="1" applyAlignment="1">
      <alignment horizontal="center" vertical="center" wrapText="1"/>
    </xf>
    <xf numFmtId="0" fontId="7" fillId="3" borderId="5" xfId="0" applyFont="1" applyFill="1" applyBorder="1" applyAlignment="1">
      <alignment vertical="center" wrapText="1"/>
    </xf>
    <xf numFmtId="0" fontId="12" fillId="0" borderId="0" xfId="0" applyFont="1"/>
    <xf numFmtId="165" fontId="13" fillId="6" borderId="14" xfId="1" applyNumberFormat="1" applyFont="1" applyFill="1" applyBorder="1" applyAlignment="1">
      <alignment horizontal="center" vertical="center" wrapText="1"/>
    </xf>
    <xf numFmtId="165" fontId="24" fillId="6" borderId="15" xfId="1"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xf>
    <xf numFmtId="0" fontId="25" fillId="0" borderId="17" xfId="0" applyFont="1" applyBorder="1" applyAlignment="1">
      <alignment horizontal="center" vertical="center"/>
    </xf>
    <xf numFmtId="1" fontId="26" fillId="0" borderId="17" xfId="1" applyNumberFormat="1" applyFont="1" applyFill="1" applyBorder="1" applyAlignment="1">
      <alignment horizontal="center" vertical="center" wrapText="1"/>
    </xf>
    <xf numFmtId="49" fontId="20" fillId="3" borderId="17" xfId="1" applyNumberFormat="1" applyFont="1" applyFill="1" applyBorder="1" applyAlignment="1">
      <alignment horizontal="center" vertical="center" wrapText="1"/>
    </xf>
    <xf numFmtId="22" fontId="26" fillId="0" borderId="17" xfId="1" applyNumberFormat="1" applyFont="1" applyFill="1" applyBorder="1" applyAlignment="1">
      <alignment horizontal="center" vertical="center" wrapText="1"/>
    </xf>
    <xf numFmtId="49" fontId="27" fillId="0" borderId="17" xfId="0" quotePrefix="1" applyNumberFormat="1" applyFont="1" applyBorder="1" applyAlignment="1">
      <alignment horizontal="center" vertical="center"/>
    </xf>
    <xf numFmtId="49" fontId="25" fillId="0" borderId="17" xfId="0" quotePrefix="1" applyNumberFormat="1" applyFont="1" applyBorder="1" applyAlignment="1">
      <alignment horizontal="center" vertical="center"/>
    </xf>
    <xf numFmtId="0" fontId="6"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8" borderId="17" xfId="0" applyFont="1" applyFill="1" applyBorder="1" applyAlignment="1">
      <alignment horizontal="center" vertical="center"/>
    </xf>
    <xf numFmtId="1" fontId="26" fillId="8" borderId="17" xfId="1" applyNumberFormat="1" applyFont="1" applyFill="1" applyBorder="1" applyAlignment="1">
      <alignment horizontal="center" vertical="center" wrapText="1"/>
    </xf>
    <xf numFmtId="49" fontId="20" fillId="8" borderId="17" xfId="1" applyNumberFormat="1" applyFont="1" applyFill="1" applyBorder="1" applyAlignment="1">
      <alignment horizontal="center" vertical="center" wrapText="1"/>
    </xf>
    <xf numFmtId="22" fontId="26" fillId="8" borderId="17" xfId="1" applyNumberFormat="1" applyFont="1" applyFill="1" applyBorder="1" applyAlignment="1">
      <alignment horizontal="center" vertical="center" wrapText="1"/>
    </xf>
    <xf numFmtId="49" fontId="27" fillId="8" borderId="17" xfId="0" quotePrefix="1" applyNumberFormat="1" applyFont="1" applyFill="1" applyBorder="1" applyAlignment="1">
      <alignment horizontal="center" vertical="center"/>
    </xf>
    <xf numFmtId="49" fontId="25" fillId="8" borderId="17" xfId="0" quotePrefix="1" applyNumberFormat="1" applyFont="1" applyFill="1" applyBorder="1" applyAlignment="1">
      <alignment horizontal="center" vertical="center"/>
    </xf>
    <xf numFmtId="1" fontId="20" fillId="8" borderId="17" xfId="1" applyNumberFormat="1" applyFont="1" applyFill="1" applyBorder="1" applyAlignment="1">
      <alignment horizontal="center" vertical="center" wrapText="1"/>
    </xf>
    <xf numFmtId="0" fontId="2" fillId="0" borderId="9" xfId="0" applyFont="1" applyBorder="1" applyAlignment="1">
      <alignment horizontal="left" vertical="top"/>
    </xf>
    <xf numFmtId="0" fontId="0" fillId="0" borderId="10" xfId="0" applyFont="1" applyBorder="1" applyAlignment="1">
      <alignment horizontal="left" vertical="top"/>
    </xf>
    <xf numFmtId="0" fontId="0" fillId="0" borderId="11" xfId="0" applyFont="1" applyBorder="1" applyAlignment="1">
      <alignment horizontal="left" vertical="top"/>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0" borderId="5" xfId="0" applyNumberFormat="1" applyFont="1" applyBorder="1" applyAlignment="1">
      <alignment horizontal="center"/>
    </xf>
    <xf numFmtId="0" fontId="8" fillId="0" borderId="8" xfId="0" applyNumberFormat="1" applyFont="1" applyBorder="1" applyAlignment="1">
      <alignment horizontal="center"/>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2" fillId="0" borderId="10" xfId="0" applyFont="1" applyBorder="1" applyAlignment="1">
      <alignment horizontal="left" vertical="top"/>
    </xf>
    <xf numFmtId="0" fontId="2" fillId="0" borderId="11" xfId="0" applyFont="1" applyBorder="1" applyAlignment="1">
      <alignment horizontal="left" vertical="top"/>
    </xf>
    <xf numFmtId="3" fontId="10" fillId="4" borderId="12" xfId="0" applyNumberFormat="1" applyFont="1" applyFill="1" applyBorder="1" applyAlignment="1">
      <alignment horizontal="center" vertical="center"/>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0" fillId="0" borderId="4" xfId="0" applyBorder="1" applyAlignment="1">
      <alignment horizontal="center"/>
    </xf>
    <xf numFmtId="49" fontId="2" fillId="5" borderId="0" xfId="0" applyNumberFormat="1" applyFont="1" applyFill="1" applyBorder="1" applyAlignment="1">
      <alignment horizontal="center" vertical="center"/>
    </xf>
    <xf numFmtId="0" fontId="19" fillId="0" borderId="17" xfId="0" applyNumberFormat="1" applyFont="1" applyBorder="1" applyAlignment="1">
      <alignment horizontal="center" vertical="center"/>
    </xf>
  </cellXfs>
  <cellStyles count="2">
    <cellStyle name="Millares" xfId="1" builtinId="3"/>
    <cellStyle name="Normal" xfId="0" builtinId="0"/>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3">
    <tabColor rgb="FF00B050"/>
  </sheetPr>
  <dimension ref="A1:Z150"/>
  <sheetViews>
    <sheetView tabSelected="1" zoomScale="80" zoomScaleNormal="80" workbookViewId="0">
      <selection activeCell="H16" sqref="H16"/>
    </sheetView>
  </sheetViews>
  <sheetFormatPr baseColWidth="10" defaultRowHeight="15"/>
  <cols>
    <col min="2" max="2" width="18.7109375" bestFit="1" customWidth="1"/>
    <col min="3" max="4" width="25.7109375" customWidth="1"/>
    <col min="5" max="5" width="22.7109375" customWidth="1"/>
    <col min="6" max="6" width="5.42578125" customWidth="1"/>
    <col min="7" max="7" width="23" style="14" customWidth="1"/>
    <col min="8" max="10" width="15.7109375" customWidth="1"/>
    <col min="11" max="11" width="20.42578125" customWidth="1"/>
    <col min="23" max="23" width="13" bestFit="1" customWidth="1"/>
    <col min="24" max="24" width="13" customWidth="1"/>
  </cols>
  <sheetData>
    <row r="1" spans="1:26" ht="15.75">
      <c r="A1" s="1"/>
      <c r="B1" s="72" t="s">
        <v>0</v>
      </c>
      <c r="C1" s="73"/>
      <c r="D1" s="73"/>
      <c r="E1" s="73"/>
      <c r="F1" s="73"/>
      <c r="G1" s="73"/>
      <c r="H1" s="73"/>
      <c r="I1" s="73"/>
      <c r="J1" s="73"/>
      <c r="K1" s="73"/>
      <c r="L1" s="74"/>
      <c r="M1" s="2"/>
      <c r="N1" s="1"/>
      <c r="O1" s="1"/>
      <c r="P1" s="1"/>
      <c r="Q1" s="1"/>
      <c r="R1" s="3"/>
      <c r="S1" s="1"/>
      <c r="T1" s="1"/>
      <c r="U1" s="1"/>
      <c r="V1" s="1"/>
      <c r="W1" s="1"/>
    </row>
    <row r="2" spans="1:26" ht="33.75">
      <c r="A2" s="1"/>
      <c r="B2" s="4">
        <v>40718</v>
      </c>
      <c r="C2" s="5" t="s">
        <v>1</v>
      </c>
      <c r="D2" s="5" t="s">
        <v>2</v>
      </c>
      <c r="E2" s="5" t="s">
        <v>3</v>
      </c>
      <c r="F2" s="5" t="s">
        <v>4</v>
      </c>
      <c r="G2" s="5" t="s">
        <v>5</v>
      </c>
      <c r="H2" s="5" t="s">
        <v>6</v>
      </c>
      <c r="I2" s="75" t="s">
        <v>7</v>
      </c>
      <c r="J2" s="76"/>
      <c r="K2" s="77">
        <f>VLOOKUP(SUBTOTAL(4,M:M),M:P,4,FALSE)</f>
        <v>2337</v>
      </c>
      <c r="L2" s="78"/>
      <c r="M2" s="2"/>
      <c r="N2" s="1"/>
      <c r="O2" s="1"/>
      <c r="P2" s="6"/>
      <c r="Q2" s="1"/>
      <c r="R2" s="3"/>
      <c r="S2" s="1"/>
      <c r="T2" s="1"/>
      <c r="U2" s="1"/>
      <c r="V2" s="1"/>
      <c r="W2" s="1"/>
    </row>
    <row r="3" spans="1:26" ht="23.25">
      <c r="A3" s="1"/>
      <c r="B3" s="7" t="s">
        <v>8</v>
      </c>
      <c r="C3" s="8"/>
      <c r="D3" s="8"/>
      <c r="E3" s="8"/>
      <c r="F3" s="9" t="s">
        <v>9</v>
      </c>
      <c r="G3" s="10"/>
      <c r="H3" s="11"/>
      <c r="I3" s="12" t="s">
        <v>10</v>
      </c>
      <c r="J3" s="79" t="str">
        <f>VLOOKUP(SUBTOTAL(4,M:M),M:P,2,FALSE)</f>
        <v>TGZ CESSA Juarez</v>
      </c>
      <c r="K3" s="79"/>
      <c r="L3" s="80"/>
      <c r="M3" s="2"/>
      <c r="N3" s="1"/>
      <c r="P3" s="1"/>
      <c r="R3" s="3"/>
      <c r="S3" s="1"/>
      <c r="T3" s="1"/>
      <c r="U3" s="1"/>
      <c r="V3" s="1"/>
    </row>
    <row r="4" spans="1:26" ht="23.25">
      <c r="A4" s="1"/>
      <c r="B4" s="7" t="s">
        <v>11</v>
      </c>
      <c r="C4" s="8"/>
      <c r="D4" s="8"/>
      <c r="E4" s="8"/>
      <c r="F4" s="9" t="s">
        <v>12</v>
      </c>
      <c r="G4" s="10"/>
      <c r="H4" s="13"/>
      <c r="I4" s="12" t="s">
        <v>13</v>
      </c>
      <c r="J4" s="79" t="str">
        <f>VLOOKUP(SUBTOTAL(4,M:M),M:P,3,FALSE)</f>
        <v>PR-JUA-00001-2011</v>
      </c>
      <c r="K4" s="79"/>
      <c r="L4" s="80"/>
      <c r="M4" s="2"/>
      <c r="N4" s="1"/>
      <c r="O4" s="1"/>
      <c r="P4" s="1"/>
      <c r="R4" s="3"/>
      <c r="S4" s="1"/>
      <c r="T4" s="14"/>
      <c r="U4" s="15"/>
      <c r="V4" s="1"/>
      <c r="W4" s="1"/>
      <c r="X4" s="16"/>
    </row>
    <row r="5" spans="1:26" ht="24" thickBot="1">
      <c r="A5" s="1"/>
      <c r="B5" s="69" t="s">
        <v>14</v>
      </c>
      <c r="C5" s="70"/>
      <c r="D5" s="70"/>
      <c r="E5" s="71"/>
      <c r="F5" s="17" t="s">
        <v>15</v>
      </c>
      <c r="G5" s="18"/>
      <c r="H5" s="19"/>
      <c r="I5" s="20" t="s">
        <v>16</v>
      </c>
      <c r="J5" s="21">
        <f>SUBTOTAL(9,H:H)</f>
        <v>11174</v>
      </c>
      <c r="K5" s="22" t="s">
        <v>17</v>
      </c>
      <c r="L5" s="23">
        <f>SUBTOTAL(3,B:B)-6</f>
        <v>143</v>
      </c>
      <c r="M5" s="24"/>
      <c r="N5" s="1"/>
      <c r="O5" s="25">
        <v>2337</v>
      </c>
      <c r="P5" s="6"/>
      <c r="Q5" s="6"/>
      <c r="R5" s="26"/>
      <c r="S5" s="6"/>
      <c r="T5" s="6"/>
      <c r="U5" s="6"/>
      <c r="V5" s="1"/>
      <c r="W5" s="14"/>
      <c r="X5" s="15"/>
    </row>
    <row r="6" spans="1:26" ht="4.5" customHeight="1" thickBot="1">
      <c r="A6" s="1"/>
      <c r="B6" s="1"/>
      <c r="C6" s="1"/>
      <c r="D6" s="1"/>
      <c r="E6" s="1"/>
      <c r="F6" s="1"/>
      <c r="G6" s="1"/>
      <c r="H6" s="1"/>
      <c r="I6" s="1"/>
      <c r="J6" s="1"/>
      <c r="K6" s="1"/>
      <c r="L6" s="1"/>
      <c r="M6" s="2"/>
      <c r="N6" s="1"/>
      <c r="O6" s="1"/>
      <c r="P6" s="1"/>
      <c r="Q6" s="1"/>
      <c r="R6" s="3"/>
      <c r="S6" s="1"/>
      <c r="T6" s="1"/>
      <c r="U6" s="1"/>
      <c r="V6" s="1"/>
      <c r="W6" s="1"/>
    </row>
    <row r="7" spans="1:26" ht="15" customHeight="1" thickBot="1">
      <c r="A7" s="27" t="s">
        <v>18</v>
      </c>
      <c r="B7" s="28" t="s">
        <v>19</v>
      </c>
      <c r="C7" s="29" t="s">
        <v>20</v>
      </c>
      <c r="D7" s="29" t="s">
        <v>21</v>
      </c>
      <c r="E7" s="29" t="s">
        <v>22</v>
      </c>
      <c r="F7" s="30" t="s">
        <v>23</v>
      </c>
      <c r="G7" s="31" t="s">
        <v>24</v>
      </c>
      <c r="H7" s="29" t="s">
        <v>25</v>
      </c>
      <c r="I7" s="29" t="s">
        <v>26</v>
      </c>
      <c r="J7" s="29" t="s">
        <v>27</v>
      </c>
      <c r="K7" s="29" t="s">
        <v>28</v>
      </c>
      <c r="L7" s="29" t="s">
        <v>29</v>
      </c>
      <c r="M7" s="32" t="s">
        <v>30</v>
      </c>
      <c r="N7" s="33" t="s">
        <v>31</v>
      </c>
      <c r="O7" s="33" t="s">
        <v>32</v>
      </c>
      <c r="P7" s="33" t="s">
        <v>33</v>
      </c>
      <c r="Q7" s="33" t="s">
        <v>34</v>
      </c>
      <c r="R7" s="34" t="s">
        <v>35</v>
      </c>
      <c r="S7" s="33" t="s">
        <v>36</v>
      </c>
      <c r="T7" s="33" t="s">
        <v>37</v>
      </c>
      <c r="U7" s="35" t="s">
        <v>38</v>
      </c>
      <c r="V7" s="36" t="s">
        <v>39</v>
      </c>
      <c r="W7" s="27" t="s">
        <v>40</v>
      </c>
      <c r="X7" s="33" t="s">
        <v>41</v>
      </c>
      <c r="Y7" s="88" t="s">
        <v>1266</v>
      </c>
      <c r="Z7" s="88" t="s">
        <v>1267</v>
      </c>
    </row>
    <row r="8" spans="1:26" ht="15" customHeight="1">
      <c r="A8" s="1" t="s">
        <v>42</v>
      </c>
      <c r="B8" s="37" t="s">
        <v>43</v>
      </c>
      <c r="C8" s="38" t="s">
        <v>44</v>
      </c>
      <c r="D8" s="38" t="s">
        <v>45</v>
      </c>
      <c r="E8" s="39" t="s">
        <v>46</v>
      </c>
      <c r="F8" s="40"/>
      <c r="G8" s="89" t="s">
        <v>1280</v>
      </c>
      <c r="H8" s="41">
        <v>6</v>
      </c>
      <c r="I8" s="42"/>
      <c r="J8" s="43" t="s">
        <v>47</v>
      </c>
      <c r="K8" s="44" t="s">
        <v>48</v>
      </c>
      <c r="L8" s="45"/>
      <c r="M8" s="2">
        <v>1</v>
      </c>
      <c r="N8" t="s">
        <v>49</v>
      </c>
      <c r="O8" t="s">
        <v>50</v>
      </c>
      <c r="P8" s="1">
        <v>2337</v>
      </c>
      <c r="Q8" s="1" t="s">
        <v>838</v>
      </c>
      <c r="R8" s="46">
        <v>40725</v>
      </c>
      <c r="S8" s="1">
        <v>11174</v>
      </c>
      <c r="T8">
        <v>143</v>
      </c>
      <c r="U8" s="1" t="s">
        <v>839</v>
      </c>
      <c r="V8" t="s">
        <v>840</v>
      </c>
      <c r="W8" s="14">
        <v>6</v>
      </c>
      <c r="X8" s="15" t="s">
        <v>51</v>
      </c>
      <c r="Y8">
        <v>279</v>
      </c>
      <c r="Z8">
        <v>897</v>
      </c>
    </row>
    <row r="9" spans="1:26" ht="15" customHeight="1">
      <c r="A9" s="1" t="s">
        <v>52</v>
      </c>
      <c r="B9" s="37" t="s">
        <v>53</v>
      </c>
      <c r="C9" s="38" t="s">
        <v>54</v>
      </c>
      <c r="D9" s="38" t="s">
        <v>55</v>
      </c>
      <c r="E9" s="39" t="s">
        <v>56</v>
      </c>
      <c r="F9" s="40"/>
      <c r="G9" s="89" t="s">
        <v>1279</v>
      </c>
      <c r="H9" s="41">
        <v>6</v>
      </c>
      <c r="I9" s="42"/>
      <c r="J9" s="43" t="s">
        <v>57</v>
      </c>
      <c r="K9" s="44" t="s">
        <v>106</v>
      </c>
      <c r="L9" s="45"/>
      <c r="M9" s="2">
        <v>2</v>
      </c>
      <c r="N9" t="s">
        <v>49</v>
      </c>
      <c r="O9" t="s">
        <v>50</v>
      </c>
      <c r="P9" s="1">
        <v>2337</v>
      </c>
      <c r="Q9" s="1" t="s">
        <v>841</v>
      </c>
      <c r="R9" s="46">
        <v>40725</v>
      </c>
      <c r="S9" s="1">
        <v>11174</v>
      </c>
      <c r="T9">
        <v>143</v>
      </c>
      <c r="U9" s="1" t="s">
        <v>842</v>
      </c>
      <c r="V9" t="s">
        <v>843</v>
      </c>
      <c r="W9" s="14">
        <v>6</v>
      </c>
      <c r="X9" s="15" t="s">
        <v>51</v>
      </c>
      <c r="Y9">
        <v>63</v>
      </c>
      <c r="Z9">
        <v>679</v>
      </c>
    </row>
    <row r="10" spans="1:26" ht="15" customHeight="1">
      <c r="A10" s="1" t="s">
        <v>59</v>
      </c>
      <c r="B10" s="37" t="s">
        <v>60</v>
      </c>
      <c r="C10" s="38" t="s">
        <v>61</v>
      </c>
      <c r="D10" s="38" t="s">
        <v>62</v>
      </c>
      <c r="E10" s="39" t="s">
        <v>63</v>
      </c>
      <c r="F10" s="40"/>
      <c r="G10" s="89" t="s">
        <v>1281</v>
      </c>
      <c r="H10" s="41">
        <v>6</v>
      </c>
      <c r="I10" s="42"/>
      <c r="J10" s="43" t="s">
        <v>64</v>
      </c>
      <c r="K10" s="44" t="s">
        <v>65</v>
      </c>
      <c r="L10" s="45"/>
      <c r="M10" s="2">
        <v>3</v>
      </c>
      <c r="N10" t="s">
        <v>49</v>
      </c>
      <c r="O10" t="s">
        <v>50</v>
      </c>
      <c r="P10" s="1">
        <v>2337</v>
      </c>
      <c r="Q10" s="1" t="s">
        <v>844</v>
      </c>
      <c r="R10" s="46">
        <v>40725</v>
      </c>
      <c r="S10" s="1">
        <v>11174</v>
      </c>
      <c r="T10">
        <v>143</v>
      </c>
      <c r="U10" s="1" t="s">
        <v>845</v>
      </c>
      <c r="V10" t="s">
        <v>846</v>
      </c>
      <c r="W10" s="14">
        <v>6</v>
      </c>
      <c r="X10" s="15" t="s">
        <v>51</v>
      </c>
      <c r="Y10">
        <v>72</v>
      </c>
      <c r="Z10">
        <v>681</v>
      </c>
    </row>
    <row r="11" spans="1:26" ht="15" customHeight="1">
      <c r="A11" s="1" t="s">
        <v>66</v>
      </c>
      <c r="B11" s="37" t="s">
        <v>67</v>
      </c>
      <c r="C11" s="38" t="s">
        <v>68</v>
      </c>
      <c r="D11" s="38" t="s">
        <v>62</v>
      </c>
      <c r="E11" s="39" t="s">
        <v>69</v>
      </c>
      <c r="F11" s="40"/>
      <c r="G11" s="89" t="s">
        <v>1282</v>
      </c>
      <c r="H11" s="41">
        <v>6</v>
      </c>
      <c r="I11" s="42"/>
      <c r="J11" s="43" t="s">
        <v>70</v>
      </c>
      <c r="K11" s="44" t="s">
        <v>65</v>
      </c>
      <c r="L11" s="45"/>
      <c r="M11" s="2">
        <v>4</v>
      </c>
      <c r="N11" t="s">
        <v>49</v>
      </c>
      <c r="O11" t="s">
        <v>50</v>
      </c>
      <c r="P11" s="1">
        <v>2337</v>
      </c>
      <c r="Q11" s="1" t="s">
        <v>847</v>
      </c>
      <c r="R11" s="46">
        <v>40725</v>
      </c>
      <c r="S11" s="1">
        <v>11174</v>
      </c>
      <c r="T11">
        <v>143</v>
      </c>
      <c r="U11" s="1" t="s">
        <v>848</v>
      </c>
      <c r="V11" t="s">
        <v>849</v>
      </c>
      <c r="W11" s="14">
        <v>6</v>
      </c>
      <c r="X11" s="15" t="s">
        <v>51</v>
      </c>
      <c r="Y11">
        <v>72</v>
      </c>
      <c r="Z11">
        <v>681</v>
      </c>
    </row>
    <row r="12" spans="1:26" ht="15" customHeight="1">
      <c r="A12" s="1" t="s">
        <v>71</v>
      </c>
      <c r="B12" s="37" t="s">
        <v>72</v>
      </c>
      <c r="C12" s="38" t="s">
        <v>73</v>
      </c>
      <c r="D12" s="38" t="s">
        <v>62</v>
      </c>
      <c r="E12" s="39" t="s">
        <v>74</v>
      </c>
      <c r="F12" s="40"/>
      <c r="G12" s="89" t="s">
        <v>1283</v>
      </c>
      <c r="H12" s="41">
        <v>4</v>
      </c>
      <c r="I12" s="42"/>
      <c r="J12" s="43" t="s">
        <v>75</v>
      </c>
      <c r="K12" s="44" t="s">
        <v>65</v>
      </c>
      <c r="L12" s="45"/>
      <c r="M12" s="2">
        <v>5</v>
      </c>
      <c r="N12" t="s">
        <v>49</v>
      </c>
      <c r="O12" t="s">
        <v>50</v>
      </c>
      <c r="P12" s="1">
        <v>2337</v>
      </c>
      <c r="Q12" s="1" t="s">
        <v>850</v>
      </c>
      <c r="R12" s="46">
        <v>40725</v>
      </c>
      <c r="S12" s="1">
        <v>11174</v>
      </c>
      <c r="T12">
        <v>143</v>
      </c>
      <c r="U12" s="1" t="s">
        <v>851</v>
      </c>
      <c r="V12" t="s">
        <v>852</v>
      </c>
      <c r="W12" s="14">
        <v>4</v>
      </c>
      <c r="X12" s="15" t="s">
        <v>51</v>
      </c>
      <c r="Y12">
        <v>72</v>
      </c>
      <c r="Z12">
        <v>681</v>
      </c>
    </row>
    <row r="13" spans="1:26" ht="15" customHeight="1">
      <c r="A13" s="1" t="s">
        <v>76</v>
      </c>
      <c r="B13" s="37" t="s">
        <v>77</v>
      </c>
      <c r="C13" s="38" t="s">
        <v>78</v>
      </c>
      <c r="D13" s="38" t="s">
        <v>79</v>
      </c>
      <c r="E13" s="39" t="s">
        <v>80</v>
      </c>
      <c r="F13" s="40"/>
      <c r="G13" s="89" t="s">
        <v>1279</v>
      </c>
      <c r="H13" s="41">
        <v>10</v>
      </c>
      <c r="I13" s="42"/>
      <c r="J13" s="43" t="s">
        <v>81</v>
      </c>
      <c r="K13" s="44" t="s">
        <v>82</v>
      </c>
      <c r="L13" s="45"/>
      <c r="M13" s="2">
        <v>6</v>
      </c>
      <c r="N13" t="s">
        <v>49</v>
      </c>
      <c r="O13" t="s">
        <v>50</v>
      </c>
      <c r="P13" s="1">
        <v>2337</v>
      </c>
      <c r="Q13" s="1" t="s">
        <v>853</v>
      </c>
      <c r="R13" s="46">
        <v>40725</v>
      </c>
      <c r="S13" s="1">
        <v>11174</v>
      </c>
      <c r="T13">
        <v>143</v>
      </c>
      <c r="U13" s="1" t="s">
        <v>854</v>
      </c>
      <c r="V13" t="s">
        <v>855</v>
      </c>
      <c r="W13" s="14">
        <v>10</v>
      </c>
      <c r="X13" s="15" t="s">
        <v>51</v>
      </c>
      <c r="Y13">
        <v>67</v>
      </c>
      <c r="Z13">
        <v>690</v>
      </c>
    </row>
    <row r="14" spans="1:26" ht="15" customHeight="1">
      <c r="A14" s="1" t="s">
        <v>83</v>
      </c>
      <c r="B14" s="37" t="s">
        <v>84</v>
      </c>
      <c r="C14" s="38" t="s">
        <v>85</v>
      </c>
      <c r="D14" s="38" t="s">
        <v>86</v>
      </c>
      <c r="E14" s="39" t="s">
        <v>87</v>
      </c>
      <c r="F14" s="40"/>
      <c r="G14" s="89" t="s">
        <v>1284</v>
      </c>
      <c r="H14" s="41">
        <v>2</v>
      </c>
      <c r="I14" s="42"/>
      <c r="J14" s="43" t="s">
        <v>88</v>
      </c>
      <c r="K14" s="44" t="s">
        <v>82</v>
      </c>
      <c r="L14" s="45"/>
      <c r="M14" s="2">
        <v>7</v>
      </c>
      <c r="N14" t="s">
        <v>49</v>
      </c>
      <c r="O14" t="s">
        <v>50</v>
      </c>
      <c r="P14" s="1">
        <v>2337</v>
      </c>
      <c r="Q14" s="1" t="s">
        <v>856</v>
      </c>
      <c r="R14" s="46">
        <v>40725</v>
      </c>
      <c r="S14" s="1">
        <v>11174</v>
      </c>
      <c r="T14">
        <v>143</v>
      </c>
      <c r="U14" s="1" t="s">
        <v>857</v>
      </c>
      <c r="V14" t="s">
        <v>858</v>
      </c>
      <c r="W14" s="14">
        <v>2</v>
      </c>
      <c r="X14" s="15" t="s">
        <v>51</v>
      </c>
      <c r="Y14">
        <v>67</v>
      </c>
      <c r="Z14">
        <v>691</v>
      </c>
    </row>
    <row r="15" spans="1:26" ht="15" customHeight="1">
      <c r="A15" s="1" t="s">
        <v>90</v>
      </c>
      <c r="B15" s="37" t="s">
        <v>91</v>
      </c>
      <c r="C15" s="38" t="s">
        <v>92</v>
      </c>
      <c r="D15" s="38" t="s">
        <v>93</v>
      </c>
      <c r="E15" s="39" t="s">
        <v>94</v>
      </c>
      <c r="F15" s="40"/>
      <c r="G15" s="89" t="s">
        <v>1285</v>
      </c>
      <c r="H15" s="41">
        <v>4</v>
      </c>
      <c r="I15" s="42"/>
      <c r="J15" s="43" t="s">
        <v>95</v>
      </c>
      <c r="K15" s="44" t="s">
        <v>82</v>
      </c>
      <c r="L15" s="45"/>
      <c r="M15" s="2">
        <v>8</v>
      </c>
      <c r="N15" t="s">
        <v>49</v>
      </c>
      <c r="O15" t="s">
        <v>50</v>
      </c>
      <c r="P15" s="1">
        <v>2337</v>
      </c>
      <c r="Q15" s="1" t="s">
        <v>859</v>
      </c>
      <c r="R15" s="46">
        <v>40725</v>
      </c>
      <c r="S15" s="1">
        <v>11174</v>
      </c>
      <c r="T15">
        <v>143</v>
      </c>
      <c r="U15" s="1" t="s">
        <v>860</v>
      </c>
      <c r="V15" t="s">
        <v>861</v>
      </c>
      <c r="W15" s="14">
        <v>4</v>
      </c>
      <c r="X15" s="15" t="s">
        <v>51</v>
      </c>
      <c r="Y15">
        <v>67</v>
      </c>
      <c r="Z15">
        <v>694</v>
      </c>
    </row>
    <row r="16" spans="1:26" ht="15" customHeight="1">
      <c r="A16" s="1" t="s">
        <v>96</v>
      </c>
      <c r="B16" s="37" t="s">
        <v>97</v>
      </c>
      <c r="C16" s="38" t="s">
        <v>98</v>
      </c>
      <c r="D16" s="38" t="s">
        <v>99</v>
      </c>
      <c r="E16" s="39" t="s">
        <v>100</v>
      </c>
      <c r="F16" s="40"/>
      <c r="G16" s="89" t="s">
        <v>1286</v>
      </c>
      <c r="H16" s="41">
        <v>6</v>
      </c>
      <c r="I16" s="42"/>
      <c r="J16" s="43" t="s">
        <v>101</v>
      </c>
      <c r="K16" s="44" t="s">
        <v>82</v>
      </c>
      <c r="L16" s="45"/>
      <c r="M16" s="2">
        <v>9</v>
      </c>
      <c r="N16" t="s">
        <v>49</v>
      </c>
      <c r="O16" t="s">
        <v>50</v>
      </c>
      <c r="P16" s="1">
        <v>2337</v>
      </c>
      <c r="Q16" s="1" t="s">
        <v>862</v>
      </c>
      <c r="R16" s="46">
        <v>40725</v>
      </c>
      <c r="S16" s="1">
        <v>11174</v>
      </c>
      <c r="T16">
        <v>143</v>
      </c>
      <c r="U16" s="1" t="s">
        <v>863</v>
      </c>
      <c r="V16" t="s">
        <v>864</v>
      </c>
      <c r="W16" s="14">
        <v>6</v>
      </c>
      <c r="X16" s="15" t="s">
        <v>51</v>
      </c>
      <c r="Y16">
        <v>67</v>
      </c>
      <c r="Z16">
        <v>10</v>
      </c>
    </row>
    <row r="17" spans="1:26" ht="15" customHeight="1">
      <c r="A17" s="1" t="s">
        <v>102</v>
      </c>
      <c r="B17" s="37" t="s">
        <v>103</v>
      </c>
      <c r="C17" s="38" t="s">
        <v>78</v>
      </c>
      <c r="D17" s="38" t="s">
        <v>104</v>
      </c>
      <c r="E17" s="39" t="s">
        <v>105</v>
      </c>
      <c r="F17" s="40"/>
      <c r="G17" s="89" t="s">
        <v>1281</v>
      </c>
      <c r="H17" s="41">
        <v>2</v>
      </c>
      <c r="I17" s="42"/>
      <c r="J17" s="43" t="s">
        <v>75</v>
      </c>
      <c r="K17" s="44" t="s">
        <v>106</v>
      </c>
      <c r="L17" s="45"/>
      <c r="M17" s="2">
        <v>10</v>
      </c>
      <c r="N17" t="s">
        <v>49</v>
      </c>
      <c r="O17" t="s">
        <v>50</v>
      </c>
      <c r="P17" s="1">
        <v>2337</v>
      </c>
      <c r="Q17" s="1" t="s">
        <v>865</v>
      </c>
      <c r="R17" s="46">
        <v>40725</v>
      </c>
      <c r="S17" s="1">
        <v>11174</v>
      </c>
      <c r="T17">
        <v>143</v>
      </c>
      <c r="U17" s="1" t="s">
        <v>866</v>
      </c>
      <c r="V17" t="s">
        <v>867</v>
      </c>
      <c r="W17" s="14">
        <v>2</v>
      </c>
      <c r="X17" s="15" t="s">
        <v>51</v>
      </c>
      <c r="Y17">
        <v>63</v>
      </c>
      <c r="Z17">
        <v>695</v>
      </c>
    </row>
    <row r="18" spans="1:26" ht="15" customHeight="1">
      <c r="A18" s="1" t="s">
        <v>107</v>
      </c>
      <c r="B18" s="37" t="s">
        <v>108</v>
      </c>
      <c r="C18" s="38" t="s">
        <v>109</v>
      </c>
      <c r="D18" s="38" t="s">
        <v>110</v>
      </c>
      <c r="E18" s="39" t="s">
        <v>111</v>
      </c>
      <c r="F18" s="40"/>
      <c r="G18" s="89" t="s">
        <v>1279</v>
      </c>
      <c r="H18" s="41">
        <v>6</v>
      </c>
      <c r="I18" s="42"/>
      <c r="J18" s="43" t="s">
        <v>112</v>
      </c>
      <c r="K18" s="44" t="s">
        <v>1268</v>
      </c>
      <c r="L18" s="45"/>
      <c r="M18" s="2">
        <v>11</v>
      </c>
      <c r="N18" t="s">
        <v>49</v>
      </c>
      <c r="O18" t="s">
        <v>50</v>
      </c>
      <c r="P18" s="1">
        <v>2337</v>
      </c>
      <c r="Q18" s="1" t="s">
        <v>868</v>
      </c>
      <c r="R18" s="46">
        <v>40725</v>
      </c>
      <c r="S18" s="1">
        <v>11174</v>
      </c>
      <c r="T18">
        <v>143</v>
      </c>
      <c r="U18" s="1" t="s">
        <v>869</v>
      </c>
      <c r="V18" t="s">
        <v>870</v>
      </c>
      <c r="W18" s="14">
        <v>6</v>
      </c>
      <c r="X18" s="15" t="s">
        <v>51</v>
      </c>
      <c r="Y18">
        <v>33</v>
      </c>
      <c r="Z18">
        <v>861</v>
      </c>
    </row>
    <row r="19" spans="1:26" ht="15" customHeight="1">
      <c r="A19" s="1" t="s">
        <v>114</v>
      </c>
      <c r="B19" s="37" t="s">
        <v>115</v>
      </c>
      <c r="C19" s="38" t="s">
        <v>116</v>
      </c>
      <c r="D19" s="38" t="s">
        <v>117</v>
      </c>
      <c r="E19" s="39" t="s">
        <v>118</v>
      </c>
      <c r="F19" s="40"/>
      <c r="G19" s="89" t="s">
        <v>1279</v>
      </c>
      <c r="H19" s="41">
        <v>10</v>
      </c>
      <c r="I19" s="42"/>
      <c r="J19" s="43" t="s">
        <v>119</v>
      </c>
      <c r="K19" s="44" t="s">
        <v>120</v>
      </c>
      <c r="L19" s="45"/>
      <c r="M19" s="2">
        <v>12</v>
      </c>
      <c r="N19" t="s">
        <v>49</v>
      </c>
      <c r="O19" t="s">
        <v>50</v>
      </c>
      <c r="P19" s="1">
        <v>2337</v>
      </c>
      <c r="Q19" s="1" t="s">
        <v>871</v>
      </c>
      <c r="R19" s="46">
        <v>40725</v>
      </c>
      <c r="S19" s="1">
        <v>11174</v>
      </c>
      <c r="T19">
        <v>143</v>
      </c>
      <c r="U19" s="1" t="s">
        <v>872</v>
      </c>
      <c r="V19" t="s">
        <v>873</v>
      </c>
      <c r="W19" s="14">
        <v>10</v>
      </c>
      <c r="X19" s="15" t="s">
        <v>51</v>
      </c>
      <c r="Y19">
        <v>325</v>
      </c>
      <c r="Z19">
        <v>673</v>
      </c>
    </row>
    <row r="20" spans="1:26" ht="15" customHeight="1">
      <c r="A20" s="1" t="s">
        <v>121</v>
      </c>
      <c r="B20" s="37" t="s">
        <v>122</v>
      </c>
      <c r="C20" s="38" t="s">
        <v>123</v>
      </c>
      <c r="D20" s="38" t="s">
        <v>117</v>
      </c>
      <c r="E20" s="39" t="s">
        <v>124</v>
      </c>
      <c r="F20" s="40"/>
      <c r="G20" s="89" t="s">
        <v>1287</v>
      </c>
      <c r="H20" s="41">
        <v>20</v>
      </c>
      <c r="I20" s="42"/>
      <c r="J20" s="43" t="s">
        <v>125</v>
      </c>
      <c r="K20" s="44" t="s">
        <v>126</v>
      </c>
      <c r="L20" s="45"/>
      <c r="M20" s="2">
        <v>13</v>
      </c>
      <c r="N20" t="s">
        <v>49</v>
      </c>
      <c r="O20" t="s">
        <v>50</v>
      </c>
      <c r="P20" s="1">
        <v>2337</v>
      </c>
      <c r="Q20" s="1" t="s">
        <v>874</v>
      </c>
      <c r="R20" s="46">
        <v>40725</v>
      </c>
      <c r="S20" s="1">
        <v>11174</v>
      </c>
      <c r="T20">
        <v>143</v>
      </c>
      <c r="U20" s="1" t="s">
        <v>875</v>
      </c>
      <c r="V20" t="s">
        <v>876</v>
      </c>
      <c r="W20" s="14">
        <v>20</v>
      </c>
      <c r="X20" s="15" t="s">
        <v>51</v>
      </c>
      <c r="Y20">
        <v>303</v>
      </c>
      <c r="Z20">
        <v>673</v>
      </c>
    </row>
    <row r="21" spans="1:26" ht="15" customHeight="1">
      <c r="A21" s="1" t="s">
        <v>127</v>
      </c>
      <c r="B21" s="37" t="s">
        <v>128</v>
      </c>
      <c r="C21" s="38" t="s">
        <v>129</v>
      </c>
      <c r="D21" s="38" t="s">
        <v>130</v>
      </c>
      <c r="E21" s="39" t="s">
        <v>46</v>
      </c>
      <c r="F21" s="40"/>
      <c r="G21" s="89" t="s">
        <v>1288</v>
      </c>
      <c r="H21" s="41">
        <v>2</v>
      </c>
      <c r="I21" s="42"/>
      <c r="J21" s="43" t="s">
        <v>131</v>
      </c>
      <c r="K21" s="44" t="s">
        <v>132</v>
      </c>
      <c r="L21" s="45"/>
      <c r="M21" s="2">
        <v>14</v>
      </c>
      <c r="N21" t="s">
        <v>49</v>
      </c>
      <c r="O21" t="s">
        <v>50</v>
      </c>
      <c r="P21" s="1">
        <v>2337</v>
      </c>
      <c r="Q21" s="1" t="s">
        <v>877</v>
      </c>
      <c r="R21" s="46">
        <v>40725</v>
      </c>
      <c r="S21" s="1">
        <v>11174</v>
      </c>
      <c r="T21">
        <v>143</v>
      </c>
      <c r="U21" s="1" t="s">
        <v>878</v>
      </c>
      <c r="V21" t="s">
        <v>879</v>
      </c>
      <c r="W21" s="14">
        <v>2</v>
      </c>
      <c r="X21" s="15" t="s">
        <v>51</v>
      </c>
      <c r="Y21">
        <v>2</v>
      </c>
      <c r="Z21">
        <v>727</v>
      </c>
    </row>
    <row r="22" spans="1:26" ht="15" customHeight="1">
      <c r="A22" s="1" t="s">
        <v>133</v>
      </c>
      <c r="B22" s="37" t="s">
        <v>134</v>
      </c>
      <c r="C22" s="38" t="s">
        <v>135</v>
      </c>
      <c r="D22" s="38" t="s">
        <v>136</v>
      </c>
      <c r="E22" s="39" t="s">
        <v>137</v>
      </c>
      <c r="F22" s="40"/>
      <c r="G22" s="89" t="s">
        <v>1289</v>
      </c>
      <c r="H22" s="41">
        <v>70</v>
      </c>
      <c r="I22" s="42"/>
      <c r="J22" s="43" t="s">
        <v>47</v>
      </c>
      <c r="K22" s="44" t="s">
        <v>138</v>
      </c>
      <c r="L22" s="45"/>
      <c r="M22" s="2">
        <v>15</v>
      </c>
      <c r="N22" t="s">
        <v>49</v>
      </c>
      <c r="O22" t="s">
        <v>50</v>
      </c>
      <c r="P22" s="1">
        <v>2337</v>
      </c>
      <c r="Q22" s="1" t="s">
        <v>880</v>
      </c>
      <c r="R22" s="46">
        <v>40725</v>
      </c>
      <c r="S22" s="1">
        <v>11174</v>
      </c>
      <c r="T22">
        <v>143</v>
      </c>
      <c r="U22" s="1" t="s">
        <v>881</v>
      </c>
      <c r="V22" t="s">
        <v>882</v>
      </c>
      <c r="W22" s="14">
        <v>70</v>
      </c>
      <c r="X22" s="15" t="s">
        <v>51</v>
      </c>
      <c r="Y22">
        <v>65</v>
      </c>
      <c r="Z22">
        <v>712</v>
      </c>
    </row>
    <row r="23" spans="1:26" ht="15" customHeight="1">
      <c r="A23" s="1" t="s">
        <v>139</v>
      </c>
      <c r="B23" s="37" t="s">
        <v>140</v>
      </c>
      <c r="C23" s="38" t="s">
        <v>141</v>
      </c>
      <c r="D23" s="38" t="s">
        <v>142</v>
      </c>
      <c r="E23" s="39" t="s">
        <v>143</v>
      </c>
      <c r="F23" s="40"/>
      <c r="G23" s="89" t="s">
        <v>1290</v>
      </c>
      <c r="H23" s="41">
        <v>40</v>
      </c>
      <c r="I23" s="42"/>
      <c r="J23" s="43" t="s">
        <v>144</v>
      </c>
      <c r="K23" s="44" t="s">
        <v>145</v>
      </c>
      <c r="L23" s="45"/>
      <c r="M23" s="2">
        <v>16</v>
      </c>
      <c r="N23" t="s">
        <v>49</v>
      </c>
      <c r="O23" t="s">
        <v>50</v>
      </c>
      <c r="P23" s="1">
        <v>2337</v>
      </c>
      <c r="Q23" s="1" t="s">
        <v>883</v>
      </c>
      <c r="R23" s="46">
        <v>40725</v>
      </c>
      <c r="S23" s="1">
        <v>11174</v>
      </c>
      <c r="T23">
        <v>143</v>
      </c>
      <c r="U23" s="1" t="s">
        <v>884</v>
      </c>
      <c r="V23" t="s">
        <v>885</v>
      </c>
      <c r="W23" s="14">
        <v>40</v>
      </c>
      <c r="X23" s="15" t="s">
        <v>51</v>
      </c>
      <c r="Y23">
        <v>163</v>
      </c>
      <c r="Z23">
        <v>707</v>
      </c>
    </row>
    <row r="24" spans="1:26" ht="15" customHeight="1">
      <c r="A24" s="1" t="s">
        <v>146</v>
      </c>
      <c r="B24" s="37" t="s">
        <v>147</v>
      </c>
      <c r="C24" s="38" t="s">
        <v>148</v>
      </c>
      <c r="D24" s="38" t="s">
        <v>149</v>
      </c>
      <c r="E24" s="39" t="s">
        <v>150</v>
      </c>
      <c r="F24" s="40"/>
      <c r="G24" s="89" t="s">
        <v>1279</v>
      </c>
      <c r="H24" s="41">
        <v>20</v>
      </c>
      <c r="I24" s="42"/>
      <c r="J24" s="43" t="s">
        <v>151</v>
      </c>
      <c r="K24" s="44" t="s">
        <v>106</v>
      </c>
      <c r="L24" s="45"/>
      <c r="M24" s="2">
        <v>17</v>
      </c>
      <c r="N24" t="s">
        <v>49</v>
      </c>
      <c r="O24" t="s">
        <v>50</v>
      </c>
      <c r="P24" s="1">
        <v>2337</v>
      </c>
      <c r="Q24" s="1" t="s">
        <v>886</v>
      </c>
      <c r="R24" s="46">
        <v>40725</v>
      </c>
      <c r="S24" s="1">
        <v>11174</v>
      </c>
      <c r="T24">
        <v>143</v>
      </c>
      <c r="U24" s="1" t="s">
        <v>887</v>
      </c>
      <c r="V24" t="s">
        <v>888</v>
      </c>
      <c r="W24" s="14">
        <v>20</v>
      </c>
      <c r="X24" s="15" t="s">
        <v>51</v>
      </c>
      <c r="Y24">
        <v>63</v>
      </c>
      <c r="Z24">
        <v>738</v>
      </c>
    </row>
    <row r="25" spans="1:26" ht="15" customHeight="1">
      <c r="A25" s="1" t="s">
        <v>152</v>
      </c>
      <c r="B25" s="37" t="s">
        <v>153</v>
      </c>
      <c r="C25" s="38" t="s">
        <v>154</v>
      </c>
      <c r="D25" s="38" t="s">
        <v>62</v>
      </c>
      <c r="E25" s="39" t="s">
        <v>155</v>
      </c>
      <c r="F25" s="40"/>
      <c r="G25" s="89" t="s">
        <v>1291</v>
      </c>
      <c r="H25" s="41">
        <v>10</v>
      </c>
      <c r="I25" s="42"/>
      <c r="J25" s="43" t="s">
        <v>156</v>
      </c>
      <c r="K25" s="44" t="s">
        <v>1269</v>
      </c>
      <c r="L25" s="45"/>
      <c r="M25" s="2">
        <v>18</v>
      </c>
      <c r="N25" t="s">
        <v>49</v>
      </c>
      <c r="O25" t="s">
        <v>50</v>
      </c>
      <c r="P25" s="1">
        <v>2337</v>
      </c>
      <c r="Q25" s="1" t="s">
        <v>889</v>
      </c>
      <c r="R25" s="46">
        <v>40725</v>
      </c>
      <c r="S25" s="1">
        <v>11174</v>
      </c>
      <c r="T25">
        <v>143</v>
      </c>
      <c r="U25" s="1" t="s">
        <v>890</v>
      </c>
      <c r="V25" t="s">
        <v>891</v>
      </c>
      <c r="W25" s="14">
        <v>10</v>
      </c>
      <c r="X25" s="15" t="s">
        <v>51</v>
      </c>
      <c r="Y25">
        <v>306</v>
      </c>
      <c r="Z25">
        <v>681</v>
      </c>
    </row>
    <row r="26" spans="1:26" ht="15" customHeight="1">
      <c r="A26" s="1" t="s">
        <v>158</v>
      </c>
      <c r="B26" s="37" t="s">
        <v>159</v>
      </c>
      <c r="C26" s="38" t="s">
        <v>160</v>
      </c>
      <c r="D26" s="38" t="s">
        <v>161</v>
      </c>
      <c r="E26" s="39" t="s">
        <v>162</v>
      </c>
      <c r="F26" s="40"/>
      <c r="G26" s="89" t="s">
        <v>1292</v>
      </c>
      <c r="H26" s="41">
        <v>100</v>
      </c>
      <c r="I26" s="42"/>
      <c r="J26" s="43" t="s">
        <v>163</v>
      </c>
      <c r="K26" s="44" t="s">
        <v>164</v>
      </c>
      <c r="L26" s="45"/>
      <c r="M26" s="2">
        <v>19</v>
      </c>
      <c r="N26" t="s">
        <v>49</v>
      </c>
      <c r="O26" t="s">
        <v>50</v>
      </c>
      <c r="P26" s="1">
        <v>2337</v>
      </c>
      <c r="Q26" s="1" t="s">
        <v>892</v>
      </c>
      <c r="R26" s="46">
        <v>40725</v>
      </c>
      <c r="S26" s="1">
        <v>11174</v>
      </c>
      <c r="T26">
        <v>143</v>
      </c>
      <c r="U26" s="1" t="s">
        <v>893</v>
      </c>
      <c r="V26" t="s">
        <v>894</v>
      </c>
      <c r="W26" s="14">
        <v>100</v>
      </c>
      <c r="X26" s="15" t="s">
        <v>51</v>
      </c>
      <c r="Y26">
        <v>106</v>
      </c>
      <c r="Z26">
        <v>736</v>
      </c>
    </row>
    <row r="27" spans="1:26" ht="15" customHeight="1">
      <c r="A27" s="1" t="s">
        <v>165</v>
      </c>
      <c r="B27" s="37" t="s">
        <v>166</v>
      </c>
      <c r="C27" s="38" t="s">
        <v>167</v>
      </c>
      <c r="D27" s="38" t="s">
        <v>161</v>
      </c>
      <c r="E27" s="39" t="s">
        <v>168</v>
      </c>
      <c r="F27" s="40"/>
      <c r="G27" s="89" t="s">
        <v>1293</v>
      </c>
      <c r="H27" s="41">
        <v>100</v>
      </c>
      <c r="I27" s="42"/>
      <c r="J27" s="43" t="s">
        <v>75</v>
      </c>
      <c r="K27" s="44" t="s">
        <v>164</v>
      </c>
      <c r="L27" s="45"/>
      <c r="M27" s="2">
        <v>20</v>
      </c>
      <c r="N27" t="s">
        <v>49</v>
      </c>
      <c r="O27" t="s">
        <v>50</v>
      </c>
      <c r="P27" s="1">
        <v>2337</v>
      </c>
      <c r="Q27" s="1" t="s">
        <v>895</v>
      </c>
      <c r="R27" s="46">
        <v>40725</v>
      </c>
      <c r="S27" s="1">
        <v>11174</v>
      </c>
      <c r="T27">
        <v>143</v>
      </c>
      <c r="U27" s="1" t="s">
        <v>896</v>
      </c>
      <c r="V27" t="s">
        <v>897</v>
      </c>
      <c r="W27" s="14">
        <v>100</v>
      </c>
      <c r="X27" s="15" t="s">
        <v>51</v>
      </c>
      <c r="Y27">
        <v>106</v>
      </c>
      <c r="Z27">
        <v>736</v>
      </c>
    </row>
    <row r="28" spans="1:26" ht="15" customHeight="1">
      <c r="A28" s="1" t="s">
        <v>169</v>
      </c>
      <c r="B28" s="37" t="s">
        <v>170</v>
      </c>
      <c r="C28" s="38" t="s">
        <v>171</v>
      </c>
      <c r="D28" s="38" t="s">
        <v>62</v>
      </c>
      <c r="E28" s="39" t="s">
        <v>172</v>
      </c>
      <c r="F28" s="40"/>
      <c r="G28" s="89" t="s">
        <v>1294</v>
      </c>
      <c r="H28" s="41">
        <v>10</v>
      </c>
      <c r="I28" s="42"/>
      <c r="J28" s="43" t="s">
        <v>173</v>
      </c>
      <c r="K28" s="44" t="s">
        <v>174</v>
      </c>
      <c r="L28" s="45"/>
      <c r="M28" s="2">
        <v>21</v>
      </c>
      <c r="N28" t="s">
        <v>49</v>
      </c>
      <c r="O28" t="s">
        <v>50</v>
      </c>
      <c r="P28" s="1">
        <v>2337</v>
      </c>
      <c r="Q28" s="1" t="s">
        <v>898</v>
      </c>
      <c r="R28" s="46">
        <v>40725</v>
      </c>
      <c r="S28" s="1">
        <v>11174</v>
      </c>
      <c r="T28">
        <v>143</v>
      </c>
      <c r="U28" s="1" t="s">
        <v>899</v>
      </c>
      <c r="V28" t="s">
        <v>900</v>
      </c>
      <c r="W28" s="14">
        <v>10</v>
      </c>
      <c r="X28" s="15" t="s">
        <v>51</v>
      </c>
      <c r="Y28">
        <v>13</v>
      </c>
      <c r="Z28">
        <v>681</v>
      </c>
    </row>
    <row r="29" spans="1:26" ht="15" customHeight="1">
      <c r="A29" s="1" t="s">
        <v>175</v>
      </c>
      <c r="B29" s="37" t="s">
        <v>176</v>
      </c>
      <c r="C29" s="38" t="s">
        <v>177</v>
      </c>
      <c r="D29" s="38" t="s">
        <v>62</v>
      </c>
      <c r="E29" s="39" t="s">
        <v>178</v>
      </c>
      <c r="F29" s="40"/>
      <c r="G29" s="89" t="s">
        <v>1295</v>
      </c>
      <c r="H29" s="41">
        <v>6</v>
      </c>
      <c r="I29" s="42"/>
      <c r="J29" s="43" t="s">
        <v>64</v>
      </c>
      <c r="K29" s="44" t="s">
        <v>174</v>
      </c>
      <c r="L29" s="45"/>
      <c r="M29" s="2">
        <v>22</v>
      </c>
      <c r="N29" t="s">
        <v>49</v>
      </c>
      <c r="O29" t="s">
        <v>50</v>
      </c>
      <c r="P29" s="1">
        <v>2337</v>
      </c>
      <c r="Q29" s="1" t="s">
        <v>901</v>
      </c>
      <c r="R29" s="46">
        <v>40725</v>
      </c>
      <c r="S29" s="1">
        <v>11174</v>
      </c>
      <c r="T29">
        <v>143</v>
      </c>
      <c r="U29" s="1" t="s">
        <v>902</v>
      </c>
      <c r="V29" t="s">
        <v>903</v>
      </c>
      <c r="W29" s="14">
        <v>6</v>
      </c>
      <c r="X29" s="15" t="s">
        <v>51</v>
      </c>
      <c r="Y29">
        <v>13</v>
      </c>
      <c r="Z29">
        <v>681</v>
      </c>
    </row>
    <row r="30" spans="1:26" ht="15" customHeight="1">
      <c r="A30" s="1" t="s">
        <v>179</v>
      </c>
      <c r="B30" s="37" t="s">
        <v>180</v>
      </c>
      <c r="C30" s="38" t="s">
        <v>181</v>
      </c>
      <c r="D30" s="38" t="s">
        <v>136</v>
      </c>
      <c r="E30" s="39" t="s">
        <v>182</v>
      </c>
      <c r="F30" s="40"/>
      <c r="G30" s="89" t="s">
        <v>1296</v>
      </c>
      <c r="H30" s="41">
        <v>150</v>
      </c>
      <c r="I30" s="42"/>
      <c r="J30" s="43" t="s">
        <v>131</v>
      </c>
      <c r="K30" s="44" t="s">
        <v>138</v>
      </c>
      <c r="L30" s="45"/>
      <c r="M30" s="2">
        <v>23</v>
      </c>
      <c r="N30" t="s">
        <v>49</v>
      </c>
      <c r="O30" t="s">
        <v>50</v>
      </c>
      <c r="P30" s="1">
        <v>2337</v>
      </c>
      <c r="Q30" s="1" t="s">
        <v>904</v>
      </c>
      <c r="R30" s="46">
        <v>40725</v>
      </c>
      <c r="S30" s="1">
        <v>11174</v>
      </c>
      <c r="T30">
        <v>143</v>
      </c>
      <c r="U30" s="1" t="s">
        <v>905</v>
      </c>
      <c r="V30" t="s">
        <v>906</v>
      </c>
      <c r="W30" s="14">
        <v>150</v>
      </c>
      <c r="X30" s="15" t="s">
        <v>51</v>
      </c>
      <c r="Y30">
        <v>65</v>
      </c>
      <c r="Z30">
        <v>712</v>
      </c>
    </row>
    <row r="31" spans="1:26" ht="15" customHeight="1">
      <c r="A31" s="1" t="s">
        <v>183</v>
      </c>
      <c r="B31" s="37" t="s">
        <v>184</v>
      </c>
      <c r="C31" s="38" t="s">
        <v>185</v>
      </c>
      <c r="D31" s="38" t="s">
        <v>186</v>
      </c>
      <c r="E31" s="39" t="s">
        <v>187</v>
      </c>
      <c r="F31" s="40"/>
      <c r="G31" s="89" t="s">
        <v>1297</v>
      </c>
      <c r="H31" s="41">
        <v>10</v>
      </c>
      <c r="I31" s="42"/>
      <c r="J31" s="43" t="s">
        <v>188</v>
      </c>
      <c r="K31" s="44" t="s">
        <v>189</v>
      </c>
      <c r="L31" s="45"/>
      <c r="M31" s="2">
        <v>24</v>
      </c>
      <c r="N31" t="s">
        <v>49</v>
      </c>
      <c r="O31" t="s">
        <v>50</v>
      </c>
      <c r="P31" s="1">
        <v>2337</v>
      </c>
      <c r="Q31" s="1" t="s">
        <v>907</v>
      </c>
      <c r="R31" s="46">
        <v>40725</v>
      </c>
      <c r="S31" s="1">
        <v>11174</v>
      </c>
      <c r="T31">
        <v>143</v>
      </c>
      <c r="U31" s="1" t="s">
        <v>908</v>
      </c>
      <c r="V31" t="s">
        <v>909</v>
      </c>
      <c r="W31" s="14">
        <v>10</v>
      </c>
      <c r="X31" s="15" t="s">
        <v>51</v>
      </c>
      <c r="Y31">
        <v>326</v>
      </c>
      <c r="Z31">
        <v>782</v>
      </c>
    </row>
    <row r="32" spans="1:26" ht="15" customHeight="1">
      <c r="A32" s="1" t="s">
        <v>190</v>
      </c>
      <c r="B32" s="37" t="s">
        <v>191</v>
      </c>
      <c r="C32" s="38" t="s">
        <v>192</v>
      </c>
      <c r="D32" s="38" t="s">
        <v>193</v>
      </c>
      <c r="E32" s="39" t="s">
        <v>194</v>
      </c>
      <c r="F32" s="40"/>
      <c r="G32" s="89" t="s">
        <v>1298</v>
      </c>
      <c r="H32" s="41">
        <v>2</v>
      </c>
      <c r="I32" s="42"/>
      <c r="J32" s="43" t="s">
        <v>195</v>
      </c>
      <c r="K32" s="44" t="s">
        <v>196</v>
      </c>
      <c r="L32" s="45"/>
      <c r="M32" s="2">
        <v>25</v>
      </c>
      <c r="N32" t="s">
        <v>49</v>
      </c>
      <c r="O32" t="s">
        <v>50</v>
      </c>
      <c r="P32" s="1">
        <v>2337</v>
      </c>
      <c r="Q32" s="1" t="s">
        <v>910</v>
      </c>
      <c r="R32" s="46">
        <v>40725</v>
      </c>
      <c r="S32" s="1">
        <v>11174</v>
      </c>
      <c r="T32">
        <v>143</v>
      </c>
      <c r="U32" s="1" t="s">
        <v>911</v>
      </c>
      <c r="V32" t="s">
        <v>912</v>
      </c>
      <c r="W32" s="14">
        <v>2</v>
      </c>
      <c r="X32" s="15" t="s">
        <v>51</v>
      </c>
      <c r="Y32">
        <v>48</v>
      </c>
      <c r="Z32">
        <v>709</v>
      </c>
    </row>
    <row r="33" spans="1:26" ht="15" customHeight="1">
      <c r="A33" s="1" t="s">
        <v>197</v>
      </c>
      <c r="B33" s="37" t="s">
        <v>198</v>
      </c>
      <c r="C33" s="38" t="s">
        <v>199</v>
      </c>
      <c r="D33" s="38" t="s">
        <v>193</v>
      </c>
      <c r="E33" s="39" t="s">
        <v>200</v>
      </c>
      <c r="F33" s="40"/>
      <c r="G33" s="89" t="s">
        <v>1299</v>
      </c>
      <c r="H33" s="41">
        <v>2</v>
      </c>
      <c r="I33" s="42"/>
      <c r="J33" s="43" t="s">
        <v>201</v>
      </c>
      <c r="K33" s="44" t="s">
        <v>196</v>
      </c>
      <c r="L33" s="45"/>
      <c r="M33" s="2">
        <v>26</v>
      </c>
      <c r="N33" t="s">
        <v>49</v>
      </c>
      <c r="O33" t="s">
        <v>50</v>
      </c>
      <c r="P33" s="1">
        <v>2337</v>
      </c>
      <c r="Q33" s="1" t="s">
        <v>913</v>
      </c>
      <c r="R33" s="46">
        <v>40725</v>
      </c>
      <c r="S33" s="1">
        <v>11174</v>
      </c>
      <c r="T33">
        <v>143</v>
      </c>
      <c r="U33" s="1" t="s">
        <v>914</v>
      </c>
      <c r="V33" t="s">
        <v>915</v>
      </c>
      <c r="W33" s="14">
        <v>2</v>
      </c>
      <c r="X33" s="15" t="s">
        <v>51</v>
      </c>
      <c r="Y33">
        <v>48</v>
      </c>
      <c r="Z33">
        <v>709</v>
      </c>
    </row>
    <row r="34" spans="1:26" ht="15" customHeight="1">
      <c r="A34" s="1" t="s">
        <v>202</v>
      </c>
      <c r="B34" s="37" t="s">
        <v>203</v>
      </c>
      <c r="C34" s="38" t="s">
        <v>204</v>
      </c>
      <c r="D34" s="38" t="s">
        <v>193</v>
      </c>
      <c r="E34" s="39" t="s">
        <v>205</v>
      </c>
      <c r="F34" s="40"/>
      <c r="G34" s="89" t="s">
        <v>1300</v>
      </c>
      <c r="H34" s="41">
        <v>6</v>
      </c>
      <c r="I34" s="42"/>
      <c r="J34" s="43" t="s">
        <v>206</v>
      </c>
      <c r="K34" s="44" t="s">
        <v>145</v>
      </c>
      <c r="L34" s="45"/>
      <c r="M34" s="2">
        <v>27</v>
      </c>
      <c r="N34" t="s">
        <v>49</v>
      </c>
      <c r="O34" t="s">
        <v>50</v>
      </c>
      <c r="P34" s="1">
        <v>2337</v>
      </c>
      <c r="Q34" s="1" t="s">
        <v>916</v>
      </c>
      <c r="R34" s="46">
        <v>40725</v>
      </c>
      <c r="S34" s="1">
        <v>11174</v>
      </c>
      <c r="T34">
        <v>143</v>
      </c>
      <c r="U34" s="1" t="s">
        <v>917</v>
      </c>
      <c r="V34" t="s">
        <v>918</v>
      </c>
      <c r="W34" s="14">
        <v>6</v>
      </c>
      <c r="X34" s="15" t="s">
        <v>51</v>
      </c>
      <c r="Y34">
        <v>163</v>
      </c>
      <c r="Z34">
        <v>709</v>
      </c>
    </row>
    <row r="35" spans="1:26" ht="15" customHeight="1">
      <c r="A35" s="1" t="s">
        <v>207</v>
      </c>
      <c r="B35" s="37" t="s">
        <v>208</v>
      </c>
      <c r="C35" s="38" t="s">
        <v>209</v>
      </c>
      <c r="D35" s="38" t="s">
        <v>193</v>
      </c>
      <c r="E35" s="39" t="s">
        <v>210</v>
      </c>
      <c r="F35" s="40"/>
      <c r="G35" s="89" t="s">
        <v>1279</v>
      </c>
      <c r="H35" s="41">
        <v>4</v>
      </c>
      <c r="I35" s="42"/>
      <c r="J35" s="43" t="s">
        <v>131</v>
      </c>
      <c r="K35" s="44" t="s">
        <v>106</v>
      </c>
      <c r="L35" s="45"/>
      <c r="M35" s="2">
        <v>28</v>
      </c>
      <c r="N35" t="s">
        <v>49</v>
      </c>
      <c r="O35" t="s">
        <v>50</v>
      </c>
      <c r="P35" s="1">
        <v>2337</v>
      </c>
      <c r="Q35" s="1" t="s">
        <v>919</v>
      </c>
      <c r="R35" s="46">
        <v>40725</v>
      </c>
      <c r="S35" s="1">
        <v>11174</v>
      </c>
      <c r="T35">
        <v>143</v>
      </c>
      <c r="U35" s="1" t="s">
        <v>920</v>
      </c>
      <c r="V35" t="s">
        <v>921</v>
      </c>
      <c r="W35" s="14">
        <v>4</v>
      </c>
      <c r="X35" s="15" t="s">
        <v>51</v>
      </c>
      <c r="Y35">
        <v>63</v>
      </c>
      <c r="Z35">
        <v>709</v>
      </c>
    </row>
    <row r="36" spans="1:26" ht="15" customHeight="1">
      <c r="A36" s="1" t="s">
        <v>211</v>
      </c>
      <c r="B36" s="37" t="s">
        <v>212</v>
      </c>
      <c r="C36" s="38" t="s">
        <v>213</v>
      </c>
      <c r="D36" s="38" t="s">
        <v>214</v>
      </c>
      <c r="E36" s="39" t="s">
        <v>215</v>
      </c>
      <c r="F36" s="40"/>
      <c r="G36" s="89" t="s">
        <v>1301</v>
      </c>
      <c r="H36" s="41">
        <v>36</v>
      </c>
      <c r="I36" s="42"/>
      <c r="J36" s="43" t="s">
        <v>216</v>
      </c>
      <c r="K36" s="44" t="s">
        <v>217</v>
      </c>
      <c r="L36" s="45"/>
      <c r="M36" s="2">
        <v>29</v>
      </c>
      <c r="N36" t="s">
        <v>49</v>
      </c>
      <c r="O36" t="s">
        <v>50</v>
      </c>
      <c r="P36" s="1">
        <v>2337</v>
      </c>
      <c r="Q36" s="1" t="s">
        <v>922</v>
      </c>
      <c r="R36" s="46">
        <v>40725</v>
      </c>
      <c r="S36" s="1">
        <v>11174</v>
      </c>
      <c r="T36">
        <v>143</v>
      </c>
      <c r="U36" s="1" t="s">
        <v>923</v>
      </c>
      <c r="V36" t="s">
        <v>924</v>
      </c>
      <c r="W36" s="14">
        <v>36</v>
      </c>
      <c r="X36" s="15" t="s">
        <v>51</v>
      </c>
      <c r="Y36">
        <v>174</v>
      </c>
      <c r="Z36">
        <v>105</v>
      </c>
    </row>
    <row r="37" spans="1:26" ht="15" customHeight="1">
      <c r="A37" s="1" t="s">
        <v>218</v>
      </c>
      <c r="B37" s="37" t="s">
        <v>219</v>
      </c>
      <c r="C37" s="38" t="s">
        <v>220</v>
      </c>
      <c r="D37" s="38" t="s">
        <v>221</v>
      </c>
      <c r="E37" s="39" t="s">
        <v>222</v>
      </c>
      <c r="F37" s="40"/>
      <c r="G37" s="89" t="s">
        <v>1302</v>
      </c>
      <c r="H37" s="41">
        <v>500</v>
      </c>
      <c r="I37" s="42"/>
      <c r="J37" s="43" t="s">
        <v>223</v>
      </c>
      <c r="K37" s="44" t="s">
        <v>224</v>
      </c>
      <c r="L37" s="45"/>
      <c r="M37" s="2">
        <v>30</v>
      </c>
      <c r="N37" t="s">
        <v>49</v>
      </c>
      <c r="O37" t="s">
        <v>50</v>
      </c>
      <c r="P37" s="1">
        <v>2337</v>
      </c>
      <c r="Q37" s="1" t="s">
        <v>925</v>
      </c>
      <c r="R37" s="46">
        <v>40725</v>
      </c>
      <c r="S37" s="1">
        <v>11174</v>
      </c>
      <c r="T37">
        <v>143</v>
      </c>
      <c r="U37" s="1" t="s">
        <v>926</v>
      </c>
      <c r="V37" t="s">
        <v>927</v>
      </c>
      <c r="W37" s="14">
        <v>500</v>
      </c>
      <c r="X37" s="15" t="s">
        <v>51</v>
      </c>
      <c r="Y37">
        <v>120</v>
      </c>
      <c r="Z37">
        <v>13</v>
      </c>
    </row>
    <row r="38" spans="1:26" ht="15" customHeight="1">
      <c r="A38" s="1" t="s">
        <v>225</v>
      </c>
      <c r="B38" s="37" t="s">
        <v>226</v>
      </c>
      <c r="C38" s="38" t="s">
        <v>227</v>
      </c>
      <c r="D38" s="38" t="s">
        <v>757</v>
      </c>
      <c r="E38" s="39" t="s">
        <v>229</v>
      </c>
      <c r="F38" s="40"/>
      <c r="G38" s="89" t="s">
        <v>1303</v>
      </c>
      <c r="H38" s="41">
        <v>418</v>
      </c>
      <c r="I38" s="42"/>
      <c r="J38" s="43" t="s">
        <v>230</v>
      </c>
      <c r="K38" s="44" t="s">
        <v>231</v>
      </c>
      <c r="L38" s="45"/>
      <c r="M38" s="2">
        <v>31</v>
      </c>
      <c r="N38" t="s">
        <v>49</v>
      </c>
      <c r="O38" t="s">
        <v>50</v>
      </c>
      <c r="P38" s="1">
        <v>2337</v>
      </c>
      <c r="Q38" s="1" t="s">
        <v>928</v>
      </c>
      <c r="R38" s="46">
        <v>40725</v>
      </c>
      <c r="S38" s="1">
        <v>11174</v>
      </c>
      <c r="T38">
        <v>143</v>
      </c>
      <c r="U38" s="1" t="s">
        <v>929</v>
      </c>
      <c r="V38" t="s">
        <v>930</v>
      </c>
      <c r="W38" s="14">
        <v>418</v>
      </c>
      <c r="X38" s="15" t="s">
        <v>51</v>
      </c>
      <c r="Y38">
        <v>45</v>
      </c>
      <c r="Z38">
        <v>74</v>
      </c>
    </row>
    <row r="39" spans="1:26" ht="15" customHeight="1">
      <c r="A39" s="1" t="s">
        <v>232</v>
      </c>
      <c r="B39" s="37" t="s">
        <v>233</v>
      </c>
      <c r="C39" s="38" t="s">
        <v>234</v>
      </c>
      <c r="D39" s="38" t="s">
        <v>235</v>
      </c>
      <c r="E39" s="39" t="s">
        <v>236</v>
      </c>
      <c r="F39" s="40"/>
      <c r="G39" s="89" t="s">
        <v>1304</v>
      </c>
      <c r="H39" s="41">
        <v>2</v>
      </c>
      <c r="I39" s="42"/>
      <c r="J39" s="43" t="s">
        <v>156</v>
      </c>
      <c r="K39" s="44" t="s">
        <v>237</v>
      </c>
      <c r="L39" s="45"/>
      <c r="M39" s="2">
        <v>32</v>
      </c>
      <c r="N39" t="s">
        <v>49</v>
      </c>
      <c r="O39" t="s">
        <v>50</v>
      </c>
      <c r="P39" s="1">
        <v>2337</v>
      </c>
      <c r="Q39" s="1" t="s">
        <v>931</v>
      </c>
      <c r="R39" s="46">
        <v>40725</v>
      </c>
      <c r="S39" s="1">
        <v>11174</v>
      </c>
      <c r="T39">
        <v>143</v>
      </c>
      <c r="U39" s="1" t="s">
        <v>932</v>
      </c>
      <c r="V39" t="s">
        <v>933</v>
      </c>
      <c r="W39" s="14">
        <v>2</v>
      </c>
      <c r="X39" s="15" t="s">
        <v>51</v>
      </c>
      <c r="Y39">
        <v>166</v>
      </c>
      <c r="Z39">
        <v>402</v>
      </c>
    </row>
    <row r="40" spans="1:26" ht="15" customHeight="1">
      <c r="A40" s="1" t="s">
        <v>238</v>
      </c>
      <c r="B40" s="37" t="s">
        <v>239</v>
      </c>
      <c r="C40" s="38" t="s">
        <v>240</v>
      </c>
      <c r="D40" s="38" t="s">
        <v>241</v>
      </c>
      <c r="E40" s="39" t="s">
        <v>242</v>
      </c>
      <c r="F40" s="40"/>
      <c r="G40" s="89" t="s">
        <v>1305</v>
      </c>
      <c r="H40" s="41">
        <v>200</v>
      </c>
      <c r="I40" s="42"/>
      <c r="J40" s="43" t="s">
        <v>243</v>
      </c>
      <c r="K40" s="44" t="s">
        <v>224</v>
      </c>
      <c r="L40" s="45"/>
      <c r="M40" s="2">
        <v>33</v>
      </c>
      <c r="N40" t="s">
        <v>49</v>
      </c>
      <c r="O40" t="s">
        <v>50</v>
      </c>
      <c r="P40" s="1">
        <v>2337</v>
      </c>
      <c r="Q40" s="1" t="s">
        <v>934</v>
      </c>
      <c r="R40" s="46">
        <v>40725</v>
      </c>
      <c r="S40" s="1">
        <v>11174</v>
      </c>
      <c r="T40">
        <v>143</v>
      </c>
      <c r="U40" s="1" t="s">
        <v>935</v>
      </c>
      <c r="V40" t="s">
        <v>936</v>
      </c>
      <c r="W40" s="14">
        <v>200</v>
      </c>
      <c r="X40" s="15" t="s">
        <v>51</v>
      </c>
      <c r="Y40">
        <v>120</v>
      </c>
      <c r="Z40">
        <v>15</v>
      </c>
    </row>
    <row r="41" spans="1:26" ht="15" customHeight="1">
      <c r="A41" s="1" t="s">
        <v>245</v>
      </c>
      <c r="B41" s="37" t="s">
        <v>246</v>
      </c>
      <c r="C41" s="38" t="s">
        <v>247</v>
      </c>
      <c r="D41" s="38" t="s">
        <v>248</v>
      </c>
      <c r="E41" s="39" t="s">
        <v>249</v>
      </c>
      <c r="F41" s="40"/>
      <c r="G41" s="89" t="s">
        <v>1306</v>
      </c>
      <c r="H41" s="41">
        <v>80</v>
      </c>
      <c r="I41" s="42"/>
      <c r="J41" s="43" t="s">
        <v>230</v>
      </c>
      <c r="K41" s="44" t="s">
        <v>250</v>
      </c>
      <c r="L41" s="45"/>
      <c r="M41" s="2">
        <v>34</v>
      </c>
      <c r="N41" t="s">
        <v>49</v>
      </c>
      <c r="O41" t="s">
        <v>50</v>
      </c>
      <c r="P41" s="1">
        <v>2337</v>
      </c>
      <c r="Q41" s="1" t="s">
        <v>937</v>
      </c>
      <c r="R41" s="46">
        <v>40725</v>
      </c>
      <c r="S41" s="1">
        <v>11174</v>
      </c>
      <c r="T41">
        <v>143</v>
      </c>
      <c r="U41" s="1" t="s">
        <v>938</v>
      </c>
      <c r="V41" t="s">
        <v>939</v>
      </c>
      <c r="W41" s="14">
        <v>80</v>
      </c>
      <c r="X41" s="15" t="s">
        <v>51</v>
      </c>
      <c r="Y41">
        <v>162</v>
      </c>
      <c r="Z41">
        <v>115</v>
      </c>
    </row>
    <row r="42" spans="1:26" ht="15" customHeight="1">
      <c r="A42" s="1" t="s">
        <v>251</v>
      </c>
      <c r="B42" s="37" t="s">
        <v>252</v>
      </c>
      <c r="C42" s="38" t="s">
        <v>253</v>
      </c>
      <c r="D42" s="38" t="s">
        <v>254</v>
      </c>
      <c r="E42" s="39" t="s">
        <v>255</v>
      </c>
      <c r="F42" s="40"/>
      <c r="G42" s="89" t="s">
        <v>1307</v>
      </c>
      <c r="H42" s="41">
        <v>78</v>
      </c>
      <c r="I42" s="42"/>
      <c r="J42" s="43" t="s">
        <v>216</v>
      </c>
      <c r="K42" s="44" t="s">
        <v>256</v>
      </c>
      <c r="L42" s="45"/>
      <c r="M42" s="2">
        <v>35</v>
      </c>
      <c r="N42" t="s">
        <v>49</v>
      </c>
      <c r="O42" t="s">
        <v>50</v>
      </c>
      <c r="P42" s="1">
        <v>2337</v>
      </c>
      <c r="Q42" s="1" t="s">
        <v>940</v>
      </c>
      <c r="R42" s="46">
        <v>40725</v>
      </c>
      <c r="S42" s="1">
        <v>11174</v>
      </c>
      <c r="T42">
        <v>143</v>
      </c>
      <c r="U42" s="1" t="s">
        <v>941</v>
      </c>
      <c r="V42" t="s">
        <v>942</v>
      </c>
      <c r="W42" s="14">
        <v>78</v>
      </c>
      <c r="X42" s="15" t="s">
        <v>51</v>
      </c>
      <c r="Y42">
        <v>128</v>
      </c>
      <c r="Z42">
        <v>266</v>
      </c>
    </row>
    <row r="43" spans="1:26" ht="15" customHeight="1">
      <c r="A43" s="1" t="s">
        <v>257</v>
      </c>
      <c r="B43" s="37" t="s">
        <v>258</v>
      </c>
      <c r="C43" s="38" t="s">
        <v>259</v>
      </c>
      <c r="D43" s="38" t="s">
        <v>260</v>
      </c>
      <c r="E43" s="39" t="s">
        <v>261</v>
      </c>
      <c r="F43" s="40"/>
      <c r="G43" s="89" t="s">
        <v>1308</v>
      </c>
      <c r="H43" s="41">
        <v>36</v>
      </c>
      <c r="I43" s="42"/>
      <c r="J43" s="43" t="s">
        <v>216</v>
      </c>
      <c r="K43" s="44" t="s">
        <v>237</v>
      </c>
      <c r="L43" s="45"/>
      <c r="M43" s="2">
        <v>36</v>
      </c>
      <c r="N43" t="s">
        <v>49</v>
      </c>
      <c r="O43" t="s">
        <v>50</v>
      </c>
      <c r="P43" s="1">
        <v>2337</v>
      </c>
      <c r="Q43" s="1" t="s">
        <v>943</v>
      </c>
      <c r="R43" s="46">
        <v>40725</v>
      </c>
      <c r="S43" s="1">
        <v>11174</v>
      </c>
      <c r="T43">
        <v>143</v>
      </c>
      <c r="U43" s="1" t="s">
        <v>944</v>
      </c>
      <c r="V43" t="s">
        <v>945</v>
      </c>
      <c r="W43" s="14">
        <v>36</v>
      </c>
      <c r="X43" s="15" t="s">
        <v>51</v>
      </c>
      <c r="Y43">
        <v>166</v>
      </c>
      <c r="Z43">
        <v>841</v>
      </c>
    </row>
    <row r="44" spans="1:26" ht="15" customHeight="1">
      <c r="A44" s="1" t="s">
        <v>262</v>
      </c>
      <c r="B44" s="37" t="s">
        <v>263</v>
      </c>
      <c r="C44" s="38" t="s">
        <v>264</v>
      </c>
      <c r="D44" s="38" t="s">
        <v>1273</v>
      </c>
      <c r="E44" s="39" t="s">
        <v>266</v>
      </c>
      <c r="F44" s="40"/>
      <c r="G44" s="89" t="s">
        <v>1309</v>
      </c>
      <c r="H44" s="41">
        <v>36</v>
      </c>
      <c r="I44" s="42"/>
      <c r="J44" s="43" t="s">
        <v>267</v>
      </c>
      <c r="K44" s="44" t="s">
        <v>268</v>
      </c>
      <c r="L44" s="45"/>
      <c r="M44" s="2">
        <v>37</v>
      </c>
      <c r="N44" t="s">
        <v>49</v>
      </c>
      <c r="O44" t="s">
        <v>50</v>
      </c>
      <c r="P44" s="1">
        <v>2337</v>
      </c>
      <c r="Q44" s="1" t="s">
        <v>946</v>
      </c>
      <c r="R44" s="46">
        <v>40725</v>
      </c>
      <c r="S44" s="1">
        <v>11174</v>
      </c>
      <c r="T44">
        <v>143</v>
      </c>
      <c r="U44" s="1" t="s">
        <v>947</v>
      </c>
      <c r="V44" t="s">
        <v>948</v>
      </c>
      <c r="W44" s="14">
        <v>36</v>
      </c>
      <c r="X44" s="15" t="s">
        <v>51</v>
      </c>
      <c r="Y44">
        <v>236</v>
      </c>
      <c r="Z44">
        <v>176</v>
      </c>
    </row>
    <row r="45" spans="1:26" ht="15" customHeight="1">
      <c r="A45" s="1" t="s">
        <v>269</v>
      </c>
      <c r="B45" s="37" t="s">
        <v>270</v>
      </c>
      <c r="C45" s="38" t="s">
        <v>271</v>
      </c>
      <c r="D45" s="38" t="s">
        <v>272</v>
      </c>
      <c r="E45" s="39" t="s">
        <v>273</v>
      </c>
      <c r="F45" s="40"/>
      <c r="G45" s="89" t="s">
        <v>1310</v>
      </c>
      <c r="H45" s="41">
        <v>10</v>
      </c>
      <c r="I45" s="42"/>
      <c r="J45" s="43" t="s">
        <v>274</v>
      </c>
      <c r="K45" s="44" t="s">
        <v>275</v>
      </c>
      <c r="L45" s="45"/>
      <c r="M45" s="2">
        <v>38</v>
      </c>
      <c r="N45" t="s">
        <v>49</v>
      </c>
      <c r="O45" t="s">
        <v>50</v>
      </c>
      <c r="P45" s="1">
        <v>2337</v>
      </c>
      <c r="Q45" s="1" t="s">
        <v>949</v>
      </c>
      <c r="R45" s="46">
        <v>40725</v>
      </c>
      <c r="S45" s="1">
        <v>11174</v>
      </c>
      <c r="T45">
        <v>143</v>
      </c>
      <c r="U45" s="1" t="s">
        <v>950</v>
      </c>
      <c r="V45" t="s">
        <v>951</v>
      </c>
      <c r="W45" s="14">
        <v>10</v>
      </c>
      <c r="X45" s="15" t="s">
        <v>51</v>
      </c>
      <c r="Y45">
        <v>261</v>
      </c>
      <c r="Z45">
        <v>119</v>
      </c>
    </row>
    <row r="46" spans="1:26" ht="15" customHeight="1">
      <c r="A46" s="1" t="s">
        <v>276</v>
      </c>
      <c r="B46" s="37" t="s">
        <v>277</v>
      </c>
      <c r="C46" s="38" t="s">
        <v>278</v>
      </c>
      <c r="D46" s="38" t="s">
        <v>279</v>
      </c>
      <c r="E46" s="39" t="s">
        <v>280</v>
      </c>
      <c r="F46" s="40"/>
      <c r="G46" s="89" t="s">
        <v>1311</v>
      </c>
      <c r="H46" s="41">
        <v>242</v>
      </c>
      <c r="I46" s="42"/>
      <c r="J46" s="43" t="s">
        <v>47</v>
      </c>
      <c r="K46" s="44" t="s">
        <v>281</v>
      </c>
      <c r="L46" s="45"/>
      <c r="M46" s="2">
        <v>39</v>
      </c>
      <c r="N46" t="s">
        <v>49</v>
      </c>
      <c r="O46" t="s">
        <v>50</v>
      </c>
      <c r="P46" s="1">
        <v>2337</v>
      </c>
      <c r="Q46" s="1" t="s">
        <v>952</v>
      </c>
      <c r="R46" s="46">
        <v>40725</v>
      </c>
      <c r="S46" s="1">
        <v>11174</v>
      </c>
      <c r="T46">
        <v>143</v>
      </c>
      <c r="U46" s="1" t="s">
        <v>953</v>
      </c>
      <c r="V46" t="s">
        <v>954</v>
      </c>
      <c r="W46" s="14">
        <v>242</v>
      </c>
      <c r="X46" s="15" t="s">
        <v>51</v>
      </c>
      <c r="Y46">
        <v>249</v>
      </c>
      <c r="Z46">
        <v>11</v>
      </c>
    </row>
    <row r="47" spans="1:26" ht="15" customHeight="1">
      <c r="A47" s="1" t="s">
        <v>282</v>
      </c>
      <c r="B47" s="37" t="s">
        <v>283</v>
      </c>
      <c r="C47" s="38" t="s">
        <v>284</v>
      </c>
      <c r="D47" s="38" t="s">
        <v>285</v>
      </c>
      <c r="E47" s="39" t="s">
        <v>286</v>
      </c>
      <c r="F47" s="40"/>
      <c r="G47" s="89" t="s">
        <v>1312</v>
      </c>
      <c r="H47" s="41">
        <v>58</v>
      </c>
      <c r="I47" s="42"/>
      <c r="J47" s="43" t="s">
        <v>64</v>
      </c>
      <c r="K47" s="44" t="s">
        <v>281</v>
      </c>
      <c r="L47" s="45"/>
      <c r="M47" s="2">
        <v>40</v>
      </c>
      <c r="N47" t="s">
        <v>49</v>
      </c>
      <c r="O47" t="s">
        <v>50</v>
      </c>
      <c r="P47" s="1">
        <v>2337</v>
      </c>
      <c r="Q47" s="1" t="s">
        <v>955</v>
      </c>
      <c r="R47" s="46">
        <v>40725</v>
      </c>
      <c r="S47" s="1">
        <v>11174</v>
      </c>
      <c r="T47">
        <v>143</v>
      </c>
      <c r="U47" s="1" t="s">
        <v>956</v>
      </c>
      <c r="V47" t="s">
        <v>957</v>
      </c>
      <c r="W47" s="14">
        <v>58</v>
      </c>
      <c r="X47" s="15" t="s">
        <v>51</v>
      </c>
      <c r="Y47">
        <v>249</v>
      </c>
      <c r="Z47">
        <v>123</v>
      </c>
    </row>
    <row r="48" spans="1:26" ht="15" customHeight="1">
      <c r="A48" s="1" t="s">
        <v>287</v>
      </c>
      <c r="B48" s="37" t="s">
        <v>288</v>
      </c>
      <c r="C48" s="38" t="s">
        <v>289</v>
      </c>
      <c r="D48" s="38" t="s">
        <v>290</v>
      </c>
      <c r="E48" s="39" t="s">
        <v>291</v>
      </c>
      <c r="F48" s="40"/>
      <c r="G48" s="89" t="s">
        <v>1313</v>
      </c>
      <c r="H48" s="41">
        <v>218</v>
      </c>
      <c r="I48" s="42"/>
      <c r="J48" s="43" t="s">
        <v>292</v>
      </c>
      <c r="K48" s="44" t="s">
        <v>527</v>
      </c>
      <c r="L48" s="45"/>
      <c r="M48" s="2">
        <v>41</v>
      </c>
      <c r="N48" t="s">
        <v>49</v>
      </c>
      <c r="O48" t="s">
        <v>50</v>
      </c>
      <c r="P48" s="1">
        <v>2337</v>
      </c>
      <c r="Q48" s="1" t="s">
        <v>958</v>
      </c>
      <c r="R48" s="46">
        <v>40725</v>
      </c>
      <c r="S48" s="1">
        <v>11174</v>
      </c>
      <c r="T48">
        <v>143</v>
      </c>
      <c r="U48" s="1" t="s">
        <v>959</v>
      </c>
      <c r="V48" t="s">
        <v>960</v>
      </c>
      <c r="W48" s="14">
        <v>218</v>
      </c>
      <c r="X48" s="15" t="s">
        <v>51</v>
      </c>
      <c r="Y48">
        <v>211</v>
      </c>
      <c r="Z48">
        <v>217</v>
      </c>
    </row>
    <row r="49" spans="1:26" ht="15" customHeight="1">
      <c r="A49" s="1" t="s">
        <v>294</v>
      </c>
      <c r="B49" s="37" t="s">
        <v>295</v>
      </c>
      <c r="C49" s="38" t="s">
        <v>296</v>
      </c>
      <c r="D49" s="38" t="s">
        <v>297</v>
      </c>
      <c r="E49" s="39" t="s">
        <v>298</v>
      </c>
      <c r="F49" s="40"/>
      <c r="G49" s="89" t="s">
        <v>1279</v>
      </c>
      <c r="H49" s="41">
        <v>756</v>
      </c>
      <c r="I49" s="42"/>
      <c r="J49" s="43" t="s">
        <v>299</v>
      </c>
      <c r="K49" s="44" t="s">
        <v>224</v>
      </c>
      <c r="L49" s="45"/>
      <c r="M49" s="2">
        <v>42</v>
      </c>
      <c r="N49" t="s">
        <v>49</v>
      </c>
      <c r="O49" t="s">
        <v>50</v>
      </c>
      <c r="P49" s="1">
        <v>2337</v>
      </c>
      <c r="Q49" s="1" t="s">
        <v>961</v>
      </c>
      <c r="R49" s="46">
        <v>40725</v>
      </c>
      <c r="S49" s="1">
        <v>11174</v>
      </c>
      <c r="T49">
        <v>143</v>
      </c>
      <c r="U49" s="1" t="s">
        <v>962</v>
      </c>
      <c r="V49" t="s">
        <v>963</v>
      </c>
      <c r="W49" s="14">
        <v>756</v>
      </c>
      <c r="X49" s="15" t="s">
        <v>51</v>
      </c>
      <c r="Y49">
        <v>120</v>
      </c>
      <c r="Z49">
        <v>111</v>
      </c>
    </row>
    <row r="50" spans="1:26" ht="15" customHeight="1">
      <c r="A50" s="1" t="s">
        <v>300</v>
      </c>
      <c r="B50" s="37" t="s">
        <v>301</v>
      </c>
      <c r="C50" s="38" t="s">
        <v>302</v>
      </c>
      <c r="D50" s="38" t="s">
        <v>303</v>
      </c>
      <c r="E50" s="39" t="s">
        <v>304</v>
      </c>
      <c r="F50" s="40"/>
      <c r="G50" s="89" t="s">
        <v>1314</v>
      </c>
      <c r="H50" s="41">
        <v>300</v>
      </c>
      <c r="I50" s="42"/>
      <c r="J50" s="43" t="s">
        <v>305</v>
      </c>
      <c r="K50" s="44" t="s">
        <v>224</v>
      </c>
      <c r="L50" s="45"/>
      <c r="M50" s="2">
        <v>43</v>
      </c>
      <c r="N50" t="s">
        <v>49</v>
      </c>
      <c r="O50" t="s">
        <v>50</v>
      </c>
      <c r="P50" s="1">
        <v>2337</v>
      </c>
      <c r="Q50" s="1" t="s">
        <v>964</v>
      </c>
      <c r="R50" s="46">
        <v>40725</v>
      </c>
      <c r="S50" s="1">
        <v>11174</v>
      </c>
      <c r="T50">
        <v>143</v>
      </c>
      <c r="U50" s="1" t="s">
        <v>965</v>
      </c>
      <c r="V50" t="s">
        <v>966</v>
      </c>
      <c r="W50" s="14">
        <v>300</v>
      </c>
      <c r="X50" s="15" t="s">
        <v>51</v>
      </c>
      <c r="Y50">
        <v>120</v>
      </c>
      <c r="Z50">
        <v>132</v>
      </c>
    </row>
    <row r="51" spans="1:26" ht="15" customHeight="1">
      <c r="A51" s="1" t="s">
        <v>306</v>
      </c>
      <c r="B51" s="37" t="s">
        <v>307</v>
      </c>
      <c r="C51" s="38" t="s">
        <v>308</v>
      </c>
      <c r="D51" s="38" t="s">
        <v>309</v>
      </c>
      <c r="E51" s="39" t="s">
        <v>310</v>
      </c>
      <c r="F51" s="40"/>
      <c r="G51" s="89" t="s">
        <v>1279</v>
      </c>
      <c r="H51" s="41">
        <v>28</v>
      </c>
      <c r="I51" s="42"/>
      <c r="J51" s="43" t="s">
        <v>101</v>
      </c>
      <c r="K51" s="44" t="s">
        <v>1270</v>
      </c>
      <c r="L51" s="45"/>
      <c r="M51" s="2">
        <v>44</v>
      </c>
      <c r="N51" t="s">
        <v>49</v>
      </c>
      <c r="O51" t="s">
        <v>50</v>
      </c>
      <c r="P51" s="1">
        <v>2337</v>
      </c>
      <c r="Q51" s="1" t="s">
        <v>967</v>
      </c>
      <c r="R51" s="46">
        <v>40725</v>
      </c>
      <c r="S51" s="1">
        <v>11174</v>
      </c>
      <c r="T51">
        <v>143</v>
      </c>
      <c r="U51" s="1" t="s">
        <v>968</v>
      </c>
      <c r="V51" t="s">
        <v>969</v>
      </c>
      <c r="W51" s="14">
        <v>28</v>
      </c>
      <c r="X51" s="15" t="s">
        <v>51</v>
      </c>
      <c r="Y51">
        <v>167</v>
      </c>
      <c r="Z51">
        <v>133</v>
      </c>
    </row>
    <row r="52" spans="1:26" ht="15" customHeight="1">
      <c r="A52" s="1" t="s">
        <v>312</v>
      </c>
      <c r="B52" s="37" t="s">
        <v>313</v>
      </c>
      <c r="C52" s="38" t="s">
        <v>314</v>
      </c>
      <c r="D52" s="38" t="s">
        <v>315</v>
      </c>
      <c r="E52" s="39" t="s">
        <v>316</v>
      </c>
      <c r="F52" s="40"/>
      <c r="G52" s="89" t="s">
        <v>1315</v>
      </c>
      <c r="H52" s="41">
        <v>10</v>
      </c>
      <c r="I52" s="42"/>
      <c r="J52" s="43" t="s">
        <v>144</v>
      </c>
      <c r="K52" s="44" t="s">
        <v>317</v>
      </c>
      <c r="L52" s="45"/>
      <c r="M52" s="2">
        <v>45</v>
      </c>
      <c r="N52" t="s">
        <v>49</v>
      </c>
      <c r="O52" t="s">
        <v>50</v>
      </c>
      <c r="P52" s="1">
        <v>2337</v>
      </c>
      <c r="Q52" s="1" t="s">
        <v>970</v>
      </c>
      <c r="R52" s="46">
        <v>40725</v>
      </c>
      <c r="S52" s="1">
        <v>11174</v>
      </c>
      <c r="T52">
        <v>143</v>
      </c>
      <c r="U52" s="1" t="s">
        <v>971</v>
      </c>
      <c r="V52" t="s">
        <v>972</v>
      </c>
      <c r="W52" s="14">
        <v>10</v>
      </c>
      <c r="X52" s="15" t="s">
        <v>51</v>
      </c>
      <c r="Y52">
        <v>62</v>
      </c>
      <c r="Z52">
        <v>134</v>
      </c>
    </row>
    <row r="53" spans="1:26" ht="15" customHeight="1">
      <c r="A53" s="1" t="s">
        <v>318</v>
      </c>
      <c r="B53" s="37" t="s">
        <v>319</v>
      </c>
      <c r="C53" s="38" t="s">
        <v>320</v>
      </c>
      <c r="D53" s="38" t="s">
        <v>321</v>
      </c>
      <c r="E53" s="39" t="s">
        <v>322</v>
      </c>
      <c r="F53" s="40"/>
      <c r="G53" s="89" t="s">
        <v>1316</v>
      </c>
      <c r="H53" s="41">
        <v>4</v>
      </c>
      <c r="I53" s="42"/>
      <c r="J53" s="43" t="s">
        <v>144</v>
      </c>
      <c r="K53" s="44" t="s">
        <v>323</v>
      </c>
      <c r="L53" s="45"/>
      <c r="M53" s="2">
        <v>46</v>
      </c>
      <c r="N53" t="s">
        <v>49</v>
      </c>
      <c r="O53" t="s">
        <v>50</v>
      </c>
      <c r="P53" s="1">
        <v>2337</v>
      </c>
      <c r="Q53" s="1" t="s">
        <v>973</v>
      </c>
      <c r="R53" s="46">
        <v>40725</v>
      </c>
      <c r="S53" s="1">
        <v>11174</v>
      </c>
      <c r="T53">
        <v>143</v>
      </c>
      <c r="U53" s="1" t="s">
        <v>974</v>
      </c>
      <c r="V53" t="s">
        <v>975</v>
      </c>
      <c r="W53" s="14">
        <v>4</v>
      </c>
      <c r="X53" s="15" t="s">
        <v>51</v>
      </c>
      <c r="Y53">
        <v>263</v>
      </c>
      <c r="Z53">
        <v>29</v>
      </c>
    </row>
    <row r="54" spans="1:26" ht="15" customHeight="1">
      <c r="A54" s="1" t="s">
        <v>324</v>
      </c>
      <c r="B54" s="37" t="s">
        <v>325</v>
      </c>
      <c r="C54" s="38" t="s">
        <v>326</v>
      </c>
      <c r="D54" s="38" t="s">
        <v>1274</v>
      </c>
      <c r="E54" s="39" t="s">
        <v>328</v>
      </c>
      <c r="F54" s="40"/>
      <c r="G54" s="89" t="s">
        <v>1279</v>
      </c>
      <c r="H54" s="41">
        <v>100</v>
      </c>
      <c r="I54" s="42"/>
      <c r="J54" s="43" t="s">
        <v>329</v>
      </c>
      <c r="K54" s="44" t="s">
        <v>281</v>
      </c>
      <c r="L54" s="45"/>
      <c r="M54" s="2">
        <v>47</v>
      </c>
      <c r="N54" t="s">
        <v>49</v>
      </c>
      <c r="O54" t="s">
        <v>50</v>
      </c>
      <c r="P54" s="1">
        <v>2337</v>
      </c>
      <c r="Q54" s="1" t="s">
        <v>976</v>
      </c>
      <c r="R54" s="46">
        <v>40725</v>
      </c>
      <c r="S54" s="1">
        <v>11174</v>
      </c>
      <c r="T54">
        <v>143</v>
      </c>
      <c r="U54" s="1" t="s">
        <v>977</v>
      </c>
      <c r="V54" t="s">
        <v>978</v>
      </c>
      <c r="W54" s="14">
        <v>100</v>
      </c>
      <c r="X54" s="15" t="s">
        <v>51</v>
      </c>
      <c r="Y54">
        <v>249</v>
      </c>
      <c r="Z54">
        <v>147</v>
      </c>
    </row>
    <row r="55" spans="1:26" ht="15" customHeight="1">
      <c r="A55" s="1" t="s">
        <v>330</v>
      </c>
      <c r="B55" s="37" t="s">
        <v>331</v>
      </c>
      <c r="C55" s="38" t="s">
        <v>332</v>
      </c>
      <c r="D55" s="38" t="s">
        <v>1275</v>
      </c>
      <c r="E55" s="39" t="s">
        <v>334</v>
      </c>
      <c r="F55" s="40"/>
      <c r="G55" s="89" t="s">
        <v>1317</v>
      </c>
      <c r="H55" s="41">
        <v>40</v>
      </c>
      <c r="I55" s="42"/>
      <c r="J55" s="43" t="s">
        <v>101</v>
      </c>
      <c r="K55" s="44" t="s">
        <v>335</v>
      </c>
      <c r="L55" s="45"/>
      <c r="M55" s="2">
        <v>48</v>
      </c>
      <c r="N55" t="s">
        <v>49</v>
      </c>
      <c r="O55" t="s">
        <v>50</v>
      </c>
      <c r="P55" s="1">
        <v>2337</v>
      </c>
      <c r="Q55" s="1" t="s">
        <v>979</v>
      </c>
      <c r="R55" s="46">
        <v>40725</v>
      </c>
      <c r="S55" s="1">
        <v>11174</v>
      </c>
      <c r="T55">
        <v>143</v>
      </c>
      <c r="U55" s="1" t="s">
        <v>980</v>
      </c>
      <c r="V55" t="s">
        <v>981</v>
      </c>
      <c r="W55" s="14">
        <v>40</v>
      </c>
      <c r="X55" s="15" t="s">
        <v>51</v>
      </c>
      <c r="Y55">
        <v>182</v>
      </c>
      <c r="Z55">
        <v>148</v>
      </c>
    </row>
    <row r="56" spans="1:26" ht="15" customHeight="1">
      <c r="A56" s="1" t="s">
        <v>336</v>
      </c>
      <c r="B56" s="37" t="s">
        <v>337</v>
      </c>
      <c r="C56" s="38" t="s">
        <v>338</v>
      </c>
      <c r="D56" s="38" t="s">
        <v>1275</v>
      </c>
      <c r="E56" s="39" t="s">
        <v>340</v>
      </c>
      <c r="F56" s="40"/>
      <c r="G56" s="89" t="s">
        <v>1279</v>
      </c>
      <c r="H56" s="41">
        <v>60</v>
      </c>
      <c r="I56" s="42"/>
      <c r="J56" s="43" t="s">
        <v>341</v>
      </c>
      <c r="K56" s="44" t="s">
        <v>281</v>
      </c>
      <c r="L56" s="45"/>
      <c r="M56" s="2">
        <v>49</v>
      </c>
      <c r="N56" t="s">
        <v>49</v>
      </c>
      <c r="O56" t="s">
        <v>50</v>
      </c>
      <c r="P56" s="1">
        <v>2337</v>
      </c>
      <c r="Q56" s="1" t="s">
        <v>982</v>
      </c>
      <c r="R56" s="46">
        <v>40725</v>
      </c>
      <c r="S56" s="1">
        <v>11174</v>
      </c>
      <c r="T56">
        <v>143</v>
      </c>
      <c r="U56" s="1" t="s">
        <v>983</v>
      </c>
      <c r="V56" t="s">
        <v>984</v>
      </c>
      <c r="W56" s="14">
        <v>60</v>
      </c>
      <c r="X56" s="15" t="s">
        <v>51</v>
      </c>
      <c r="Y56">
        <v>249</v>
      </c>
      <c r="Z56">
        <v>148</v>
      </c>
    </row>
    <row r="57" spans="1:26" ht="15" customHeight="1">
      <c r="A57" s="1" t="s">
        <v>342</v>
      </c>
      <c r="B57" s="37" t="s">
        <v>343</v>
      </c>
      <c r="C57" s="38" t="s">
        <v>344</v>
      </c>
      <c r="D57" s="38" t="s">
        <v>757</v>
      </c>
      <c r="E57" s="39" t="s">
        <v>345</v>
      </c>
      <c r="F57" s="40"/>
      <c r="G57" s="89" t="s">
        <v>1318</v>
      </c>
      <c r="H57" s="41">
        <v>300</v>
      </c>
      <c r="I57" s="42"/>
      <c r="J57" s="43" t="s">
        <v>346</v>
      </c>
      <c r="K57" s="44" t="s">
        <v>347</v>
      </c>
      <c r="L57" s="45"/>
      <c r="M57" s="2">
        <v>50</v>
      </c>
      <c r="N57" t="s">
        <v>49</v>
      </c>
      <c r="O57" t="s">
        <v>50</v>
      </c>
      <c r="P57" s="1">
        <v>2337</v>
      </c>
      <c r="Q57" s="1" t="s">
        <v>985</v>
      </c>
      <c r="R57" s="46">
        <v>40725</v>
      </c>
      <c r="S57" s="1">
        <v>11174</v>
      </c>
      <c r="T57">
        <v>143</v>
      </c>
      <c r="U57" s="1" t="s">
        <v>986</v>
      </c>
      <c r="V57" t="s">
        <v>987</v>
      </c>
      <c r="W57" s="14">
        <v>300</v>
      </c>
      <c r="X57" s="15" t="s">
        <v>51</v>
      </c>
      <c r="Y57">
        <v>265</v>
      </c>
      <c r="Z57">
        <v>74</v>
      </c>
    </row>
    <row r="58" spans="1:26" ht="15" customHeight="1">
      <c r="A58" s="1" t="s">
        <v>348</v>
      </c>
      <c r="B58" s="37" t="s">
        <v>349</v>
      </c>
      <c r="C58" s="38" t="s">
        <v>350</v>
      </c>
      <c r="D58" s="38" t="s">
        <v>260</v>
      </c>
      <c r="E58" s="39" t="s">
        <v>351</v>
      </c>
      <c r="F58" s="40"/>
      <c r="G58" s="89" t="s">
        <v>1319</v>
      </c>
      <c r="H58" s="41">
        <v>96</v>
      </c>
      <c r="I58" s="42"/>
      <c r="J58" s="43" t="s">
        <v>352</v>
      </c>
      <c r="K58" s="44" t="s">
        <v>281</v>
      </c>
      <c r="L58" s="45"/>
      <c r="M58" s="2">
        <v>51</v>
      </c>
      <c r="N58" t="s">
        <v>49</v>
      </c>
      <c r="O58" t="s">
        <v>50</v>
      </c>
      <c r="P58" s="1">
        <v>2337</v>
      </c>
      <c r="Q58" s="1" t="s">
        <v>988</v>
      </c>
      <c r="R58" s="46">
        <v>40725</v>
      </c>
      <c r="S58" s="1">
        <v>11174</v>
      </c>
      <c r="T58">
        <v>143</v>
      </c>
      <c r="U58" s="1" t="s">
        <v>989</v>
      </c>
      <c r="V58" t="s">
        <v>990</v>
      </c>
      <c r="W58" s="14">
        <v>96</v>
      </c>
      <c r="X58" s="15" t="s">
        <v>51</v>
      </c>
      <c r="Y58">
        <v>249</v>
      </c>
      <c r="Z58">
        <v>841</v>
      </c>
    </row>
    <row r="59" spans="1:26" ht="15" customHeight="1">
      <c r="A59" s="1" t="s">
        <v>353</v>
      </c>
      <c r="B59" s="37" t="s">
        <v>354</v>
      </c>
      <c r="C59" s="38" t="s">
        <v>355</v>
      </c>
      <c r="D59" s="38" t="s">
        <v>279</v>
      </c>
      <c r="E59" s="39" t="s">
        <v>356</v>
      </c>
      <c r="F59" s="40"/>
      <c r="G59" s="89" t="s">
        <v>1320</v>
      </c>
      <c r="H59" s="41">
        <v>200</v>
      </c>
      <c r="I59" s="42"/>
      <c r="J59" s="43" t="s">
        <v>144</v>
      </c>
      <c r="K59" s="44" t="s">
        <v>231</v>
      </c>
      <c r="L59" s="45"/>
      <c r="M59" s="2">
        <v>52</v>
      </c>
      <c r="N59" t="s">
        <v>49</v>
      </c>
      <c r="O59" t="s">
        <v>50</v>
      </c>
      <c r="P59" s="1">
        <v>2337</v>
      </c>
      <c r="Q59" s="1" t="s">
        <v>991</v>
      </c>
      <c r="R59" s="46">
        <v>40725</v>
      </c>
      <c r="S59" s="1">
        <v>11174</v>
      </c>
      <c r="T59">
        <v>143</v>
      </c>
      <c r="U59" s="1" t="s">
        <v>992</v>
      </c>
      <c r="V59" t="s">
        <v>993</v>
      </c>
      <c r="W59" s="14">
        <v>200</v>
      </c>
      <c r="X59" s="15" t="s">
        <v>51</v>
      </c>
      <c r="Y59">
        <v>45</v>
      </c>
      <c r="Z59">
        <v>11</v>
      </c>
    </row>
    <row r="60" spans="1:26" ht="15" customHeight="1">
      <c r="A60" s="1" t="s">
        <v>357</v>
      </c>
      <c r="B60" s="37" t="s">
        <v>358</v>
      </c>
      <c r="C60" s="38" t="s">
        <v>359</v>
      </c>
      <c r="D60" s="38" t="s">
        <v>290</v>
      </c>
      <c r="E60" s="39" t="s">
        <v>360</v>
      </c>
      <c r="F60" s="40"/>
      <c r="G60" s="89" t="s">
        <v>1321</v>
      </c>
      <c r="H60" s="41">
        <v>100</v>
      </c>
      <c r="I60" s="42"/>
      <c r="J60" s="43" t="s">
        <v>361</v>
      </c>
      <c r="K60" s="44" t="s">
        <v>224</v>
      </c>
      <c r="L60" s="45"/>
      <c r="M60" s="2">
        <v>53</v>
      </c>
      <c r="N60" t="s">
        <v>49</v>
      </c>
      <c r="O60" t="s">
        <v>50</v>
      </c>
      <c r="P60" s="1">
        <v>2337</v>
      </c>
      <c r="Q60" s="1" t="s">
        <v>994</v>
      </c>
      <c r="R60" s="46">
        <v>40725</v>
      </c>
      <c r="S60" s="1">
        <v>11174</v>
      </c>
      <c r="T60">
        <v>143</v>
      </c>
      <c r="U60" s="1" t="s">
        <v>995</v>
      </c>
      <c r="V60" t="s">
        <v>996</v>
      </c>
      <c r="W60" s="14">
        <v>100</v>
      </c>
      <c r="X60" s="15" t="s">
        <v>51</v>
      </c>
      <c r="Y60">
        <v>120</v>
      </c>
      <c r="Z60">
        <v>217</v>
      </c>
    </row>
    <row r="61" spans="1:26" ht="15" customHeight="1">
      <c r="A61" s="1" t="s">
        <v>362</v>
      </c>
      <c r="B61" s="37" t="s">
        <v>363</v>
      </c>
      <c r="C61" s="38" t="s">
        <v>364</v>
      </c>
      <c r="D61" s="38" t="s">
        <v>365</v>
      </c>
      <c r="E61" s="39" t="s">
        <v>366</v>
      </c>
      <c r="F61" s="40"/>
      <c r="G61" s="89" t="s">
        <v>1322</v>
      </c>
      <c r="H61" s="41">
        <v>28</v>
      </c>
      <c r="I61" s="42"/>
      <c r="J61" s="43" t="s">
        <v>101</v>
      </c>
      <c r="K61" s="44" t="s">
        <v>281</v>
      </c>
      <c r="L61" s="45"/>
      <c r="M61" s="2">
        <v>54</v>
      </c>
      <c r="N61" t="s">
        <v>49</v>
      </c>
      <c r="O61" t="s">
        <v>50</v>
      </c>
      <c r="P61" s="1">
        <v>2337</v>
      </c>
      <c r="Q61" s="1" t="s">
        <v>997</v>
      </c>
      <c r="R61" s="46">
        <v>40725</v>
      </c>
      <c r="S61" s="1">
        <v>11174</v>
      </c>
      <c r="T61">
        <v>143</v>
      </c>
      <c r="U61" s="1" t="s">
        <v>998</v>
      </c>
      <c r="V61" t="s">
        <v>999</v>
      </c>
      <c r="W61" s="14">
        <v>28</v>
      </c>
      <c r="X61" s="15" t="s">
        <v>51</v>
      </c>
      <c r="Y61">
        <v>249</v>
      </c>
      <c r="Z61">
        <v>109</v>
      </c>
    </row>
    <row r="62" spans="1:26" ht="15" customHeight="1">
      <c r="A62" s="1" t="s">
        <v>367</v>
      </c>
      <c r="B62" s="37" t="s">
        <v>368</v>
      </c>
      <c r="C62" s="38" t="s">
        <v>369</v>
      </c>
      <c r="D62" s="38" t="s">
        <v>365</v>
      </c>
      <c r="E62" s="39" t="s">
        <v>370</v>
      </c>
      <c r="F62" s="40"/>
      <c r="G62" s="89" t="s">
        <v>1323</v>
      </c>
      <c r="H62" s="41">
        <v>100</v>
      </c>
      <c r="I62" s="42"/>
      <c r="J62" s="43" t="s">
        <v>267</v>
      </c>
      <c r="K62" s="44" t="s">
        <v>281</v>
      </c>
      <c r="L62" s="45"/>
      <c r="M62" s="2">
        <v>55</v>
      </c>
      <c r="N62" t="s">
        <v>49</v>
      </c>
      <c r="O62" t="s">
        <v>50</v>
      </c>
      <c r="P62" s="1">
        <v>2337</v>
      </c>
      <c r="Q62" s="1" t="s">
        <v>1000</v>
      </c>
      <c r="R62" s="46">
        <v>40725</v>
      </c>
      <c r="S62" s="1">
        <v>11174</v>
      </c>
      <c r="T62">
        <v>143</v>
      </c>
      <c r="U62" s="1" t="s">
        <v>1001</v>
      </c>
      <c r="V62" t="s">
        <v>1002</v>
      </c>
      <c r="W62" s="14">
        <v>100</v>
      </c>
      <c r="X62" s="15" t="s">
        <v>51</v>
      </c>
      <c r="Y62">
        <v>249</v>
      </c>
      <c r="Z62">
        <v>109</v>
      </c>
    </row>
    <row r="63" spans="1:26" ht="15" customHeight="1">
      <c r="A63" s="1" t="s">
        <v>371</v>
      </c>
      <c r="B63" s="37" t="s">
        <v>372</v>
      </c>
      <c r="C63" s="38" t="s">
        <v>373</v>
      </c>
      <c r="D63" s="38" t="s">
        <v>374</v>
      </c>
      <c r="E63" s="39" t="s">
        <v>375</v>
      </c>
      <c r="F63" s="40"/>
      <c r="G63" s="89" t="s">
        <v>1279</v>
      </c>
      <c r="H63" s="41">
        <v>100</v>
      </c>
      <c r="I63" s="42"/>
      <c r="J63" s="43" t="s">
        <v>376</v>
      </c>
      <c r="K63" s="44" t="s">
        <v>377</v>
      </c>
      <c r="L63" s="45"/>
      <c r="M63" s="2">
        <v>56</v>
      </c>
      <c r="N63" t="s">
        <v>49</v>
      </c>
      <c r="O63" t="s">
        <v>50</v>
      </c>
      <c r="P63" s="1">
        <v>2337</v>
      </c>
      <c r="Q63" s="1" t="s">
        <v>1003</v>
      </c>
      <c r="R63" s="46">
        <v>40725</v>
      </c>
      <c r="S63" s="1">
        <v>11174</v>
      </c>
      <c r="T63">
        <v>143</v>
      </c>
      <c r="U63" s="1" t="s">
        <v>1004</v>
      </c>
      <c r="V63" t="s">
        <v>1005</v>
      </c>
      <c r="W63" s="14">
        <v>100</v>
      </c>
      <c r="X63" s="15" t="s">
        <v>51</v>
      </c>
      <c r="Y63">
        <v>305</v>
      </c>
      <c r="Z63">
        <v>4</v>
      </c>
    </row>
    <row r="64" spans="1:26" ht="15" customHeight="1">
      <c r="A64" s="1" t="s">
        <v>378</v>
      </c>
      <c r="B64" s="37" t="s">
        <v>379</v>
      </c>
      <c r="C64" s="38" t="s">
        <v>380</v>
      </c>
      <c r="D64" s="38" t="s">
        <v>381</v>
      </c>
      <c r="E64" s="39" t="s">
        <v>382</v>
      </c>
      <c r="F64" s="40"/>
      <c r="G64" s="89" t="s">
        <v>1324</v>
      </c>
      <c r="H64" s="41">
        <v>180</v>
      </c>
      <c r="I64" s="42"/>
      <c r="J64" s="43" t="s">
        <v>383</v>
      </c>
      <c r="K64" s="44" t="s">
        <v>384</v>
      </c>
      <c r="L64" s="45"/>
      <c r="M64" s="2">
        <v>57</v>
      </c>
      <c r="N64" t="s">
        <v>49</v>
      </c>
      <c r="O64" t="s">
        <v>50</v>
      </c>
      <c r="P64" s="1">
        <v>2337</v>
      </c>
      <c r="Q64" s="1" t="s">
        <v>1006</v>
      </c>
      <c r="R64" s="46">
        <v>40725</v>
      </c>
      <c r="S64" s="1">
        <v>11174</v>
      </c>
      <c r="T64">
        <v>143</v>
      </c>
      <c r="U64" s="1" t="s">
        <v>1007</v>
      </c>
      <c r="V64" t="s">
        <v>1008</v>
      </c>
      <c r="W64" s="14">
        <v>180</v>
      </c>
      <c r="X64" s="15" t="s">
        <v>51</v>
      </c>
      <c r="Y64">
        <v>102</v>
      </c>
      <c r="Z64">
        <v>16</v>
      </c>
    </row>
    <row r="65" spans="1:26" ht="15" customHeight="1">
      <c r="A65" s="1" t="s">
        <v>385</v>
      </c>
      <c r="B65" s="37" t="s">
        <v>386</v>
      </c>
      <c r="C65" s="38" t="s">
        <v>387</v>
      </c>
      <c r="D65" s="38" t="s">
        <v>1273</v>
      </c>
      <c r="E65" s="39" t="s">
        <v>389</v>
      </c>
      <c r="F65" s="40"/>
      <c r="G65" s="89" t="s">
        <v>1325</v>
      </c>
      <c r="H65" s="41">
        <v>200</v>
      </c>
      <c r="I65" s="42"/>
      <c r="J65" s="43" t="s">
        <v>216</v>
      </c>
      <c r="K65" s="44" t="s">
        <v>384</v>
      </c>
      <c r="L65" s="45"/>
      <c r="M65" s="2">
        <v>58</v>
      </c>
      <c r="N65" t="s">
        <v>49</v>
      </c>
      <c r="O65" t="s">
        <v>50</v>
      </c>
      <c r="P65" s="1">
        <v>2337</v>
      </c>
      <c r="Q65" s="1" t="s">
        <v>1009</v>
      </c>
      <c r="R65" s="46">
        <v>40725</v>
      </c>
      <c r="S65" s="1">
        <v>11174</v>
      </c>
      <c r="T65">
        <v>143</v>
      </c>
      <c r="U65" s="1" t="s">
        <v>1010</v>
      </c>
      <c r="V65" t="s">
        <v>1011</v>
      </c>
      <c r="W65" s="14">
        <v>200</v>
      </c>
      <c r="X65" s="15" t="s">
        <v>51</v>
      </c>
      <c r="Y65">
        <v>102</v>
      </c>
      <c r="Z65">
        <v>176</v>
      </c>
    </row>
    <row r="66" spans="1:26" ht="15" customHeight="1">
      <c r="A66" s="1" t="s">
        <v>390</v>
      </c>
      <c r="B66" s="37" t="s">
        <v>391</v>
      </c>
      <c r="C66" s="38" t="s">
        <v>392</v>
      </c>
      <c r="D66" s="38" t="s">
        <v>254</v>
      </c>
      <c r="E66" s="39" t="s">
        <v>394</v>
      </c>
      <c r="F66" s="40"/>
      <c r="G66" s="89" t="s">
        <v>1326</v>
      </c>
      <c r="H66" s="41">
        <v>80</v>
      </c>
      <c r="I66" s="42"/>
      <c r="J66" s="43" t="s">
        <v>352</v>
      </c>
      <c r="K66" s="44" t="s">
        <v>231</v>
      </c>
      <c r="L66" s="45"/>
      <c r="M66" s="2">
        <v>59</v>
      </c>
      <c r="N66" t="s">
        <v>49</v>
      </c>
      <c r="O66" t="s">
        <v>50</v>
      </c>
      <c r="P66" s="1">
        <v>2337</v>
      </c>
      <c r="Q66" s="1" t="s">
        <v>1012</v>
      </c>
      <c r="R66" s="46">
        <v>40725</v>
      </c>
      <c r="S66" s="1">
        <v>11174</v>
      </c>
      <c r="T66">
        <v>143</v>
      </c>
      <c r="U66" s="1" t="s">
        <v>1013</v>
      </c>
      <c r="V66" t="s">
        <v>1014</v>
      </c>
      <c r="W66" s="14">
        <v>80</v>
      </c>
      <c r="X66" s="15" t="s">
        <v>51</v>
      </c>
      <c r="Y66">
        <v>45</v>
      </c>
      <c r="Z66">
        <v>266</v>
      </c>
    </row>
    <row r="67" spans="1:26" ht="15" customHeight="1">
      <c r="A67" s="1" t="s">
        <v>395</v>
      </c>
      <c r="B67" s="37" t="s">
        <v>396</v>
      </c>
      <c r="C67" s="38" t="s">
        <v>397</v>
      </c>
      <c r="D67" s="38" t="s">
        <v>398</v>
      </c>
      <c r="E67" s="39" t="s">
        <v>399</v>
      </c>
      <c r="F67" s="40"/>
      <c r="G67" s="89" t="s">
        <v>1327</v>
      </c>
      <c r="H67" s="41">
        <v>100</v>
      </c>
      <c r="I67" s="42"/>
      <c r="J67" s="43" t="s">
        <v>274</v>
      </c>
      <c r="K67" s="44" t="s">
        <v>400</v>
      </c>
      <c r="L67" s="45"/>
      <c r="M67" s="2">
        <v>60</v>
      </c>
      <c r="N67" t="s">
        <v>49</v>
      </c>
      <c r="O67" t="s">
        <v>50</v>
      </c>
      <c r="P67" s="1">
        <v>2337</v>
      </c>
      <c r="Q67" s="1" t="s">
        <v>1015</v>
      </c>
      <c r="R67" s="46">
        <v>40725</v>
      </c>
      <c r="S67" s="1">
        <v>11174</v>
      </c>
      <c r="T67">
        <v>143</v>
      </c>
      <c r="U67" s="1" t="s">
        <v>1016</v>
      </c>
      <c r="V67" t="s">
        <v>1017</v>
      </c>
      <c r="W67" s="14">
        <v>100</v>
      </c>
      <c r="X67" s="15" t="s">
        <v>51</v>
      </c>
      <c r="Y67">
        <v>249</v>
      </c>
      <c r="Z67">
        <v>177</v>
      </c>
    </row>
    <row r="68" spans="1:26" ht="15" customHeight="1">
      <c r="A68" s="1" t="s">
        <v>401</v>
      </c>
      <c r="B68" s="37" t="s">
        <v>402</v>
      </c>
      <c r="C68" s="38" t="s">
        <v>403</v>
      </c>
      <c r="D68" s="38" t="s">
        <v>404</v>
      </c>
      <c r="E68" s="39" t="s">
        <v>405</v>
      </c>
      <c r="F68" s="40"/>
      <c r="G68" s="89" t="s">
        <v>1279</v>
      </c>
      <c r="H68" s="41">
        <v>30</v>
      </c>
      <c r="I68" s="42"/>
      <c r="J68" s="43" t="s">
        <v>101</v>
      </c>
      <c r="K68" s="44" t="s">
        <v>406</v>
      </c>
      <c r="L68" s="45"/>
      <c r="M68" s="2">
        <v>61</v>
      </c>
      <c r="N68" t="s">
        <v>49</v>
      </c>
      <c r="O68" t="s">
        <v>50</v>
      </c>
      <c r="P68" s="1">
        <v>2337</v>
      </c>
      <c r="Q68" s="1" t="s">
        <v>1018</v>
      </c>
      <c r="R68" s="46">
        <v>40725</v>
      </c>
      <c r="S68" s="1">
        <v>11174</v>
      </c>
      <c r="T68">
        <v>143</v>
      </c>
      <c r="U68" s="1" t="s">
        <v>1019</v>
      </c>
      <c r="V68" t="s">
        <v>1020</v>
      </c>
      <c r="W68" s="14">
        <v>30</v>
      </c>
      <c r="X68" s="15" t="s">
        <v>51</v>
      </c>
      <c r="Y68">
        <v>34</v>
      </c>
      <c r="Z68">
        <v>83</v>
      </c>
    </row>
    <row r="69" spans="1:26" ht="15" customHeight="1">
      <c r="A69" s="1" t="s">
        <v>407</v>
      </c>
      <c r="B69" s="37" t="s">
        <v>408</v>
      </c>
      <c r="C69" s="38" t="s">
        <v>409</v>
      </c>
      <c r="D69" s="38" t="s">
        <v>410</v>
      </c>
      <c r="E69" s="39" t="s">
        <v>411</v>
      </c>
      <c r="F69" s="40"/>
      <c r="G69" s="89" t="s">
        <v>1328</v>
      </c>
      <c r="H69" s="41">
        <v>140</v>
      </c>
      <c r="I69" s="42"/>
      <c r="J69" s="43" t="s">
        <v>206</v>
      </c>
      <c r="K69" s="44" t="s">
        <v>224</v>
      </c>
      <c r="L69" s="45"/>
      <c r="M69" s="2">
        <v>62</v>
      </c>
      <c r="N69" t="s">
        <v>49</v>
      </c>
      <c r="O69" t="s">
        <v>50</v>
      </c>
      <c r="P69" s="1">
        <v>2337</v>
      </c>
      <c r="Q69" s="1" t="s">
        <v>1021</v>
      </c>
      <c r="R69" s="46">
        <v>40725</v>
      </c>
      <c r="S69" s="1">
        <v>11174</v>
      </c>
      <c r="T69">
        <v>143</v>
      </c>
      <c r="U69" s="1" t="s">
        <v>1022</v>
      </c>
      <c r="V69" t="s">
        <v>1023</v>
      </c>
      <c r="W69" s="14">
        <v>140</v>
      </c>
      <c r="X69" s="15" t="s">
        <v>51</v>
      </c>
      <c r="Y69">
        <v>120</v>
      </c>
      <c r="Z69">
        <v>179</v>
      </c>
    </row>
    <row r="70" spans="1:26" ht="15" customHeight="1">
      <c r="A70" s="1" t="s">
        <v>412</v>
      </c>
      <c r="B70" s="37" t="s">
        <v>413</v>
      </c>
      <c r="C70" s="38" t="s">
        <v>414</v>
      </c>
      <c r="D70" s="38" t="s">
        <v>410</v>
      </c>
      <c r="E70" s="39" t="s">
        <v>415</v>
      </c>
      <c r="F70" s="40"/>
      <c r="G70" s="89" t="s">
        <v>1329</v>
      </c>
      <c r="H70" s="41">
        <v>122</v>
      </c>
      <c r="I70" s="42"/>
      <c r="J70" s="43" t="s">
        <v>416</v>
      </c>
      <c r="K70" s="44" t="s">
        <v>224</v>
      </c>
      <c r="L70" s="45"/>
      <c r="M70" s="2">
        <v>63</v>
      </c>
      <c r="N70" t="s">
        <v>49</v>
      </c>
      <c r="O70" t="s">
        <v>50</v>
      </c>
      <c r="P70" s="1">
        <v>2337</v>
      </c>
      <c r="Q70" s="1" t="s">
        <v>1024</v>
      </c>
      <c r="R70" s="46">
        <v>40725</v>
      </c>
      <c r="S70" s="1">
        <v>11174</v>
      </c>
      <c r="T70">
        <v>143</v>
      </c>
      <c r="U70" s="1" t="s">
        <v>1025</v>
      </c>
      <c r="V70" t="s">
        <v>1026</v>
      </c>
      <c r="W70" s="14">
        <v>122</v>
      </c>
      <c r="X70" s="15" t="s">
        <v>51</v>
      </c>
      <c r="Y70">
        <v>120</v>
      </c>
      <c r="Z70">
        <v>179</v>
      </c>
    </row>
    <row r="71" spans="1:26" ht="15" customHeight="1">
      <c r="A71" s="1" t="s">
        <v>417</v>
      </c>
      <c r="B71" s="37" t="s">
        <v>418</v>
      </c>
      <c r="C71" s="38" t="s">
        <v>419</v>
      </c>
      <c r="D71" s="38" t="s">
        <v>404</v>
      </c>
      <c r="E71" s="39" t="s">
        <v>420</v>
      </c>
      <c r="F71" s="40"/>
      <c r="G71" s="89" t="s">
        <v>1279</v>
      </c>
      <c r="H71" s="41">
        <v>20</v>
      </c>
      <c r="I71" s="42"/>
      <c r="J71" s="43" t="s">
        <v>223</v>
      </c>
      <c r="K71" s="44" t="s">
        <v>237</v>
      </c>
      <c r="L71" s="45"/>
      <c r="M71" s="2">
        <v>64</v>
      </c>
      <c r="N71" t="s">
        <v>49</v>
      </c>
      <c r="O71" t="s">
        <v>50</v>
      </c>
      <c r="P71" s="1">
        <v>2337</v>
      </c>
      <c r="Q71" s="1" t="s">
        <v>1027</v>
      </c>
      <c r="R71" s="46">
        <v>40725</v>
      </c>
      <c r="S71" s="1">
        <v>11174</v>
      </c>
      <c r="T71">
        <v>143</v>
      </c>
      <c r="U71" s="1" t="s">
        <v>1028</v>
      </c>
      <c r="V71" t="s">
        <v>1029</v>
      </c>
      <c r="W71" s="14">
        <v>20</v>
      </c>
      <c r="X71" s="15" t="s">
        <v>51</v>
      </c>
      <c r="Y71">
        <v>166</v>
      </c>
      <c r="Z71">
        <v>83</v>
      </c>
    </row>
    <row r="72" spans="1:26" ht="15" customHeight="1">
      <c r="A72" s="1" t="s">
        <v>421</v>
      </c>
      <c r="B72" s="37" t="s">
        <v>422</v>
      </c>
      <c r="C72" s="38" t="s">
        <v>423</v>
      </c>
      <c r="D72" s="38" t="s">
        <v>424</v>
      </c>
      <c r="E72" s="39" t="s">
        <v>425</v>
      </c>
      <c r="F72" s="40"/>
      <c r="G72" s="89" t="s">
        <v>1330</v>
      </c>
      <c r="H72" s="41">
        <v>50</v>
      </c>
      <c r="I72" s="42"/>
      <c r="J72" s="43" t="s">
        <v>216</v>
      </c>
      <c r="K72" s="44" t="s">
        <v>426</v>
      </c>
      <c r="L72" s="45"/>
      <c r="M72" s="2">
        <v>65</v>
      </c>
      <c r="N72" t="s">
        <v>49</v>
      </c>
      <c r="O72" t="s">
        <v>50</v>
      </c>
      <c r="P72" s="1">
        <v>2337</v>
      </c>
      <c r="Q72" s="1" t="s">
        <v>1030</v>
      </c>
      <c r="R72" s="46">
        <v>40725</v>
      </c>
      <c r="S72" s="1">
        <v>11174</v>
      </c>
      <c r="T72">
        <v>143</v>
      </c>
      <c r="U72" s="1" t="s">
        <v>1031</v>
      </c>
      <c r="V72" t="s">
        <v>1032</v>
      </c>
      <c r="W72" s="14">
        <v>50</v>
      </c>
      <c r="X72" s="15" t="s">
        <v>51</v>
      </c>
      <c r="Y72">
        <v>37</v>
      </c>
      <c r="Z72">
        <v>321</v>
      </c>
    </row>
    <row r="73" spans="1:26" ht="15" customHeight="1">
      <c r="A73" s="1" t="s">
        <v>427</v>
      </c>
      <c r="B73" s="37" t="s">
        <v>428</v>
      </c>
      <c r="C73" s="38" t="s">
        <v>429</v>
      </c>
      <c r="D73" s="38" t="s">
        <v>430</v>
      </c>
      <c r="E73" s="39" t="s">
        <v>431</v>
      </c>
      <c r="F73" s="40"/>
      <c r="G73" s="89" t="s">
        <v>1331</v>
      </c>
      <c r="H73" s="41">
        <v>170</v>
      </c>
      <c r="I73" s="42"/>
      <c r="J73" s="43" t="s">
        <v>274</v>
      </c>
      <c r="K73" s="44" t="s">
        <v>384</v>
      </c>
      <c r="L73" s="45"/>
      <c r="M73" s="2">
        <v>66</v>
      </c>
      <c r="N73" t="s">
        <v>49</v>
      </c>
      <c r="O73" t="s">
        <v>50</v>
      </c>
      <c r="P73" s="1">
        <v>2337</v>
      </c>
      <c r="Q73" s="1" t="s">
        <v>1033</v>
      </c>
      <c r="R73" s="46">
        <v>40725</v>
      </c>
      <c r="S73" s="1">
        <v>11174</v>
      </c>
      <c r="T73">
        <v>143</v>
      </c>
      <c r="U73" s="1" t="s">
        <v>1034</v>
      </c>
      <c r="V73" t="s">
        <v>1035</v>
      </c>
      <c r="W73" s="14">
        <v>170</v>
      </c>
      <c r="X73" s="15" t="s">
        <v>51</v>
      </c>
      <c r="Y73">
        <v>102</v>
      </c>
      <c r="Z73">
        <v>671</v>
      </c>
    </row>
    <row r="74" spans="1:26" ht="15" customHeight="1">
      <c r="A74" s="1" t="s">
        <v>432</v>
      </c>
      <c r="B74" s="37" t="s">
        <v>433</v>
      </c>
      <c r="C74" s="38" t="s">
        <v>434</v>
      </c>
      <c r="D74" s="38" t="s">
        <v>1276</v>
      </c>
      <c r="E74" s="39" t="s">
        <v>436</v>
      </c>
      <c r="F74" s="40"/>
      <c r="G74" s="89" t="s">
        <v>1332</v>
      </c>
      <c r="H74" s="41">
        <v>116</v>
      </c>
      <c r="I74" s="42"/>
      <c r="J74" s="43" t="s">
        <v>144</v>
      </c>
      <c r="K74" s="44" t="s">
        <v>437</v>
      </c>
      <c r="L74" s="45"/>
      <c r="M74" s="2">
        <v>67</v>
      </c>
      <c r="N74" t="s">
        <v>49</v>
      </c>
      <c r="O74" t="s">
        <v>50</v>
      </c>
      <c r="P74" s="1">
        <v>2337</v>
      </c>
      <c r="Q74" s="1" t="s">
        <v>1036</v>
      </c>
      <c r="R74" s="46">
        <v>40725</v>
      </c>
      <c r="S74" s="1">
        <v>11174</v>
      </c>
      <c r="T74">
        <v>143</v>
      </c>
      <c r="U74" s="1" t="s">
        <v>1037</v>
      </c>
      <c r="V74" t="s">
        <v>1038</v>
      </c>
      <c r="W74" s="14">
        <v>116</v>
      </c>
      <c r="X74" s="15" t="s">
        <v>51</v>
      </c>
      <c r="Y74">
        <v>207</v>
      </c>
      <c r="Z74">
        <v>206</v>
      </c>
    </row>
    <row r="75" spans="1:26" ht="15" customHeight="1">
      <c r="A75" s="1" t="s">
        <v>438</v>
      </c>
      <c r="B75" s="37" t="s">
        <v>439</v>
      </c>
      <c r="C75" s="38" t="s">
        <v>440</v>
      </c>
      <c r="D75" s="38" t="s">
        <v>441</v>
      </c>
      <c r="E75" s="39" t="s">
        <v>442</v>
      </c>
      <c r="F75" s="40"/>
      <c r="G75" s="89" t="s">
        <v>1333</v>
      </c>
      <c r="H75" s="41">
        <v>10</v>
      </c>
      <c r="I75" s="42"/>
      <c r="J75" s="43" t="s">
        <v>144</v>
      </c>
      <c r="K75" s="44" t="s">
        <v>443</v>
      </c>
      <c r="L75" s="45"/>
      <c r="M75" s="2">
        <v>68</v>
      </c>
      <c r="N75" t="s">
        <v>49</v>
      </c>
      <c r="O75" t="s">
        <v>50</v>
      </c>
      <c r="P75" s="1">
        <v>2337</v>
      </c>
      <c r="Q75" s="1" t="s">
        <v>1039</v>
      </c>
      <c r="R75" s="46">
        <v>40725</v>
      </c>
      <c r="S75" s="1">
        <v>11174</v>
      </c>
      <c r="T75">
        <v>143</v>
      </c>
      <c r="U75" s="1" t="s">
        <v>1040</v>
      </c>
      <c r="V75" t="s">
        <v>1041</v>
      </c>
      <c r="W75" s="14">
        <v>10</v>
      </c>
      <c r="X75" s="15" t="s">
        <v>51</v>
      </c>
      <c r="Y75">
        <v>189</v>
      </c>
      <c r="Z75">
        <v>41</v>
      </c>
    </row>
    <row r="76" spans="1:26" ht="15" customHeight="1">
      <c r="A76" s="1" t="s">
        <v>444</v>
      </c>
      <c r="B76" s="37" t="s">
        <v>445</v>
      </c>
      <c r="C76" s="38" t="s">
        <v>446</v>
      </c>
      <c r="D76" s="38" t="s">
        <v>447</v>
      </c>
      <c r="E76" s="39" t="s">
        <v>448</v>
      </c>
      <c r="F76" s="40"/>
      <c r="G76" s="89" t="s">
        <v>1334</v>
      </c>
      <c r="H76" s="41">
        <v>120</v>
      </c>
      <c r="I76" s="42"/>
      <c r="J76" s="43" t="s">
        <v>125</v>
      </c>
      <c r="K76" s="44" t="s">
        <v>527</v>
      </c>
      <c r="L76" s="45"/>
      <c r="M76" s="2">
        <v>69</v>
      </c>
      <c r="N76" t="s">
        <v>49</v>
      </c>
      <c r="O76" t="s">
        <v>50</v>
      </c>
      <c r="P76" s="1">
        <v>2337</v>
      </c>
      <c r="Q76" s="1" t="s">
        <v>1042</v>
      </c>
      <c r="R76" s="46">
        <v>40725</v>
      </c>
      <c r="S76" s="1">
        <v>11174</v>
      </c>
      <c r="T76">
        <v>143</v>
      </c>
      <c r="U76" s="1" t="s">
        <v>1043</v>
      </c>
      <c r="V76" t="s">
        <v>1044</v>
      </c>
      <c r="W76" s="14">
        <v>120</v>
      </c>
      <c r="X76" s="15" t="s">
        <v>51</v>
      </c>
      <c r="Y76">
        <v>211</v>
      </c>
      <c r="Z76">
        <v>207</v>
      </c>
    </row>
    <row r="77" spans="1:26" ht="15" customHeight="1">
      <c r="A77" s="1" t="s">
        <v>449</v>
      </c>
      <c r="B77" s="37" t="s">
        <v>450</v>
      </c>
      <c r="C77" s="38" t="s">
        <v>451</v>
      </c>
      <c r="D77" s="38" t="s">
        <v>452</v>
      </c>
      <c r="E77" s="39" t="s">
        <v>453</v>
      </c>
      <c r="F77" s="40"/>
      <c r="G77" s="89" t="s">
        <v>1335</v>
      </c>
      <c r="H77" s="41">
        <v>14</v>
      </c>
      <c r="I77" s="42"/>
      <c r="J77" s="43" t="s">
        <v>454</v>
      </c>
      <c r="K77" s="44" t="s">
        <v>455</v>
      </c>
      <c r="L77" s="45"/>
      <c r="M77" s="2">
        <v>70</v>
      </c>
      <c r="N77" t="s">
        <v>49</v>
      </c>
      <c r="O77" t="s">
        <v>50</v>
      </c>
      <c r="P77" s="1">
        <v>2337</v>
      </c>
      <c r="Q77" s="1" t="s">
        <v>1045</v>
      </c>
      <c r="R77" s="46">
        <v>40725</v>
      </c>
      <c r="S77" s="1">
        <v>11174</v>
      </c>
      <c r="T77">
        <v>143</v>
      </c>
      <c r="U77" s="1" t="s">
        <v>1046</v>
      </c>
      <c r="V77" t="s">
        <v>1047</v>
      </c>
      <c r="W77" s="14">
        <v>14</v>
      </c>
      <c r="X77" s="15" t="s">
        <v>51</v>
      </c>
      <c r="Y77">
        <v>273</v>
      </c>
      <c r="Z77">
        <v>116</v>
      </c>
    </row>
    <row r="78" spans="1:26" ht="15" customHeight="1">
      <c r="A78" s="1" t="s">
        <v>456</v>
      </c>
      <c r="B78" s="37" t="s">
        <v>457</v>
      </c>
      <c r="C78" s="38" t="s">
        <v>458</v>
      </c>
      <c r="D78" s="38" t="s">
        <v>459</v>
      </c>
      <c r="E78" s="39" t="s">
        <v>460</v>
      </c>
      <c r="F78" s="40"/>
      <c r="G78" s="89" t="s">
        <v>1336</v>
      </c>
      <c r="H78" s="41">
        <v>55</v>
      </c>
      <c r="I78" s="42"/>
      <c r="J78" s="43" t="s">
        <v>101</v>
      </c>
      <c r="K78" s="44" t="s">
        <v>437</v>
      </c>
      <c r="L78" s="45"/>
      <c r="M78" s="2">
        <v>71</v>
      </c>
      <c r="N78" t="s">
        <v>49</v>
      </c>
      <c r="O78" t="s">
        <v>50</v>
      </c>
      <c r="P78" s="1">
        <v>2337</v>
      </c>
      <c r="Q78" s="1" t="s">
        <v>1048</v>
      </c>
      <c r="R78" s="46">
        <v>40725</v>
      </c>
      <c r="S78" s="1">
        <v>11174</v>
      </c>
      <c r="T78">
        <v>143</v>
      </c>
      <c r="U78" s="1" t="s">
        <v>1049</v>
      </c>
      <c r="V78" t="s">
        <v>1050</v>
      </c>
      <c r="W78" s="14">
        <v>55</v>
      </c>
      <c r="X78" s="15" t="s">
        <v>51</v>
      </c>
      <c r="Y78">
        <v>207</v>
      </c>
      <c r="Z78">
        <v>210</v>
      </c>
    </row>
    <row r="79" spans="1:26" ht="15" customHeight="1">
      <c r="A79" s="1" t="s">
        <v>456</v>
      </c>
      <c r="B79" s="37" t="s">
        <v>457</v>
      </c>
      <c r="C79" s="38" t="s">
        <v>458</v>
      </c>
      <c r="D79" s="38" t="s">
        <v>459</v>
      </c>
      <c r="E79" s="39" t="s">
        <v>461</v>
      </c>
      <c r="F79" s="40"/>
      <c r="G79" s="89" t="s">
        <v>1337</v>
      </c>
      <c r="H79" s="41">
        <v>95</v>
      </c>
      <c r="I79" s="42"/>
      <c r="J79" s="43" t="s">
        <v>462</v>
      </c>
      <c r="K79" s="44" t="s">
        <v>463</v>
      </c>
      <c r="L79" s="45"/>
      <c r="M79" s="2">
        <v>72</v>
      </c>
      <c r="N79" t="s">
        <v>49</v>
      </c>
      <c r="O79" t="s">
        <v>50</v>
      </c>
      <c r="P79" s="1">
        <v>2337</v>
      </c>
      <c r="Q79" s="1" t="s">
        <v>1048</v>
      </c>
      <c r="R79" s="46">
        <v>40725</v>
      </c>
      <c r="S79" s="1">
        <v>11174</v>
      </c>
      <c r="T79">
        <v>143</v>
      </c>
      <c r="U79" s="1" t="s">
        <v>1051</v>
      </c>
      <c r="V79" t="s">
        <v>1052</v>
      </c>
      <c r="W79" s="14">
        <v>95</v>
      </c>
      <c r="X79" s="15" t="s">
        <v>51</v>
      </c>
      <c r="Y79">
        <v>302</v>
      </c>
      <c r="Z79">
        <v>210</v>
      </c>
    </row>
    <row r="80" spans="1:26" ht="15" customHeight="1">
      <c r="A80" s="1" t="s">
        <v>464</v>
      </c>
      <c r="B80" s="37" t="s">
        <v>465</v>
      </c>
      <c r="C80" s="38" t="s">
        <v>466</v>
      </c>
      <c r="D80" s="38" t="s">
        <v>467</v>
      </c>
      <c r="E80" s="39" t="s">
        <v>468</v>
      </c>
      <c r="F80" s="40"/>
      <c r="G80" s="89" t="s">
        <v>1338</v>
      </c>
      <c r="H80" s="41">
        <v>94</v>
      </c>
      <c r="I80" s="42"/>
      <c r="J80" s="43" t="s">
        <v>101</v>
      </c>
      <c r="K80" s="44" t="s">
        <v>335</v>
      </c>
      <c r="L80" s="45"/>
      <c r="M80" s="2">
        <v>73</v>
      </c>
      <c r="N80" t="s">
        <v>49</v>
      </c>
      <c r="O80" t="s">
        <v>50</v>
      </c>
      <c r="P80" s="1">
        <v>2337</v>
      </c>
      <c r="Q80" s="1" t="s">
        <v>1053</v>
      </c>
      <c r="R80" s="46">
        <v>40725</v>
      </c>
      <c r="S80" s="1">
        <v>11174</v>
      </c>
      <c r="T80">
        <v>143</v>
      </c>
      <c r="U80" s="1" t="s">
        <v>1054</v>
      </c>
      <c r="V80" t="s">
        <v>1055</v>
      </c>
      <c r="W80" s="14">
        <v>94</v>
      </c>
      <c r="X80" s="15" t="s">
        <v>51</v>
      </c>
      <c r="Y80">
        <v>182</v>
      </c>
      <c r="Z80">
        <v>53</v>
      </c>
    </row>
    <row r="81" spans="1:26" ht="15" customHeight="1">
      <c r="A81" s="1" t="s">
        <v>469</v>
      </c>
      <c r="B81" s="37" t="s">
        <v>470</v>
      </c>
      <c r="C81" s="38" t="s">
        <v>471</v>
      </c>
      <c r="D81" s="38" t="s">
        <v>260</v>
      </c>
      <c r="E81" s="39" t="s">
        <v>472</v>
      </c>
      <c r="F81" s="40"/>
      <c r="G81" s="89" t="s">
        <v>1339</v>
      </c>
      <c r="H81" s="41">
        <v>2</v>
      </c>
      <c r="I81" s="42"/>
      <c r="J81" s="43" t="s">
        <v>216</v>
      </c>
      <c r="K81" s="44" t="s">
        <v>426</v>
      </c>
      <c r="L81" s="45"/>
      <c r="M81" s="2">
        <v>74</v>
      </c>
      <c r="N81" t="s">
        <v>49</v>
      </c>
      <c r="O81" t="s">
        <v>50</v>
      </c>
      <c r="P81" s="1">
        <v>2337</v>
      </c>
      <c r="Q81" s="1" t="s">
        <v>1056</v>
      </c>
      <c r="R81" s="46">
        <v>40725</v>
      </c>
      <c r="S81" s="1">
        <v>11174</v>
      </c>
      <c r="T81">
        <v>143</v>
      </c>
      <c r="U81" s="1" t="s">
        <v>1057</v>
      </c>
      <c r="V81" t="s">
        <v>1058</v>
      </c>
      <c r="W81" s="14">
        <v>2</v>
      </c>
      <c r="X81" s="15" t="s">
        <v>51</v>
      </c>
      <c r="Y81">
        <v>37</v>
      </c>
      <c r="Z81">
        <v>841</v>
      </c>
    </row>
    <row r="82" spans="1:26" ht="15" customHeight="1">
      <c r="A82" s="1" t="s">
        <v>473</v>
      </c>
      <c r="B82" s="37" t="s">
        <v>474</v>
      </c>
      <c r="C82" s="38" t="s">
        <v>475</v>
      </c>
      <c r="D82" s="38" t="s">
        <v>476</v>
      </c>
      <c r="E82" s="39" t="s">
        <v>477</v>
      </c>
      <c r="F82" s="40"/>
      <c r="G82" s="89" t="s">
        <v>1279</v>
      </c>
      <c r="H82" s="41">
        <v>6</v>
      </c>
      <c r="I82" s="42"/>
      <c r="J82" s="43" t="s">
        <v>478</v>
      </c>
      <c r="K82" s="44" t="s">
        <v>527</v>
      </c>
      <c r="L82" s="45"/>
      <c r="M82" s="2">
        <v>75</v>
      </c>
      <c r="N82" t="s">
        <v>49</v>
      </c>
      <c r="O82" t="s">
        <v>50</v>
      </c>
      <c r="P82" s="1">
        <v>2337</v>
      </c>
      <c r="Q82" s="1" t="s">
        <v>1059</v>
      </c>
      <c r="R82" s="46">
        <v>40725</v>
      </c>
      <c r="S82" s="1">
        <v>11174</v>
      </c>
      <c r="T82">
        <v>143</v>
      </c>
      <c r="U82" s="1" t="s">
        <v>1060</v>
      </c>
      <c r="V82" t="s">
        <v>1061</v>
      </c>
      <c r="W82" s="14">
        <v>6</v>
      </c>
      <c r="X82" s="15" t="s">
        <v>51</v>
      </c>
      <c r="Y82">
        <v>211</v>
      </c>
      <c r="Z82">
        <v>211</v>
      </c>
    </row>
    <row r="83" spans="1:26" ht="15" customHeight="1">
      <c r="A83" s="1" t="s">
        <v>479</v>
      </c>
      <c r="B83" s="37" t="s">
        <v>480</v>
      </c>
      <c r="C83" s="38" t="s">
        <v>481</v>
      </c>
      <c r="D83" s="38" t="s">
        <v>482</v>
      </c>
      <c r="E83" s="39" t="s">
        <v>483</v>
      </c>
      <c r="F83" s="40"/>
      <c r="G83" s="89" t="s">
        <v>1340</v>
      </c>
      <c r="H83" s="41">
        <v>12</v>
      </c>
      <c r="I83" s="42"/>
      <c r="J83" s="43" t="s">
        <v>484</v>
      </c>
      <c r="K83" s="44" t="s">
        <v>485</v>
      </c>
      <c r="L83" s="45"/>
      <c r="M83" s="2">
        <v>76</v>
      </c>
      <c r="N83" t="s">
        <v>49</v>
      </c>
      <c r="O83" t="s">
        <v>50</v>
      </c>
      <c r="P83" s="1">
        <v>2337</v>
      </c>
      <c r="Q83" s="1" t="s">
        <v>1062</v>
      </c>
      <c r="R83" s="46">
        <v>40725</v>
      </c>
      <c r="S83" s="1">
        <v>11174</v>
      </c>
      <c r="T83">
        <v>143</v>
      </c>
      <c r="U83" s="1" t="s">
        <v>1063</v>
      </c>
      <c r="V83" t="s">
        <v>1064</v>
      </c>
      <c r="W83" s="14">
        <v>12</v>
      </c>
      <c r="X83" s="15" t="s">
        <v>51</v>
      </c>
      <c r="Y83">
        <v>148</v>
      </c>
      <c r="Z83">
        <v>168</v>
      </c>
    </row>
    <row r="84" spans="1:26" ht="15" customHeight="1">
      <c r="A84" s="1" t="s">
        <v>486</v>
      </c>
      <c r="B84" s="37" t="s">
        <v>487</v>
      </c>
      <c r="C84" s="38" t="s">
        <v>488</v>
      </c>
      <c r="D84" s="38" t="s">
        <v>279</v>
      </c>
      <c r="E84" s="39" t="s">
        <v>489</v>
      </c>
      <c r="F84" s="40"/>
      <c r="G84" s="89" t="s">
        <v>1279</v>
      </c>
      <c r="H84" s="41">
        <v>4</v>
      </c>
      <c r="I84" s="42"/>
      <c r="J84" s="43" t="s">
        <v>230</v>
      </c>
      <c r="K84" s="44" t="s">
        <v>250</v>
      </c>
      <c r="L84" s="45"/>
      <c r="M84" s="2">
        <v>77</v>
      </c>
      <c r="N84" t="s">
        <v>49</v>
      </c>
      <c r="O84" t="s">
        <v>50</v>
      </c>
      <c r="P84" s="1">
        <v>2337</v>
      </c>
      <c r="Q84" s="1" t="s">
        <v>1065</v>
      </c>
      <c r="R84" s="46">
        <v>40725</v>
      </c>
      <c r="S84" s="1">
        <v>11174</v>
      </c>
      <c r="T84">
        <v>143</v>
      </c>
      <c r="U84" s="1" t="s">
        <v>1066</v>
      </c>
      <c r="V84" t="s">
        <v>1067</v>
      </c>
      <c r="W84" s="14">
        <v>4</v>
      </c>
      <c r="X84" s="15" t="s">
        <v>51</v>
      </c>
      <c r="Y84">
        <v>162</v>
      </c>
      <c r="Z84">
        <v>11</v>
      </c>
    </row>
    <row r="85" spans="1:26" ht="15" customHeight="1">
      <c r="A85" s="1" t="s">
        <v>490</v>
      </c>
      <c r="B85" s="37" t="s">
        <v>491</v>
      </c>
      <c r="C85" s="38" t="s">
        <v>492</v>
      </c>
      <c r="D85" s="38" t="s">
        <v>279</v>
      </c>
      <c r="E85" s="39" t="s">
        <v>493</v>
      </c>
      <c r="F85" s="40"/>
      <c r="G85" s="89" t="s">
        <v>1279</v>
      </c>
      <c r="H85" s="41">
        <v>30</v>
      </c>
      <c r="I85" s="42"/>
      <c r="J85" s="43" t="s">
        <v>494</v>
      </c>
      <c r="K85" s="44" t="s">
        <v>495</v>
      </c>
      <c r="L85" s="45"/>
      <c r="M85" s="2">
        <v>78</v>
      </c>
      <c r="N85" t="s">
        <v>49</v>
      </c>
      <c r="O85" t="s">
        <v>50</v>
      </c>
      <c r="P85" s="1">
        <v>2337</v>
      </c>
      <c r="Q85" s="1" t="s">
        <v>1068</v>
      </c>
      <c r="R85" s="46">
        <v>40725</v>
      </c>
      <c r="S85" s="1">
        <v>11174</v>
      </c>
      <c r="T85">
        <v>143</v>
      </c>
      <c r="U85" s="1" t="s">
        <v>1069</v>
      </c>
      <c r="V85" t="s">
        <v>1070</v>
      </c>
      <c r="W85" s="14">
        <v>30</v>
      </c>
      <c r="X85" s="15" t="s">
        <v>51</v>
      </c>
      <c r="Y85">
        <v>38</v>
      </c>
      <c r="Z85">
        <v>11</v>
      </c>
    </row>
    <row r="86" spans="1:26" ht="15" customHeight="1">
      <c r="A86" s="1" t="s">
        <v>496</v>
      </c>
      <c r="B86" s="37" t="s">
        <v>497</v>
      </c>
      <c r="C86" s="38" t="s">
        <v>498</v>
      </c>
      <c r="D86" s="38" t="s">
        <v>279</v>
      </c>
      <c r="E86" s="39" t="s">
        <v>499</v>
      </c>
      <c r="F86" s="40"/>
      <c r="G86" s="89" t="s">
        <v>1341</v>
      </c>
      <c r="H86" s="41">
        <v>20</v>
      </c>
      <c r="I86" s="42"/>
      <c r="J86" s="43" t="s">
        <v>216</v>
      </c>
      <c r="K86" s="44" t="s">
        <v>443</v>
      </c>
      <c r="L86" s="45"/>
      <c r="M86" s="2">
        <v>79</v>
      </c>
      <c r="N86" t="s">
        <v>49</v>
      </c>
      <c r="O86" t="s">
        <v>50</v>
      </c>
      <c r="P86" s="1">
        <v>2337</v>
      </c>
      <c r="Q86" s="1" t="s">
        <v>1071</v>
      </c>
      <c r="R86" s="46">
        <v>40725</v>
      </c>
      <c r="S86" s="1">
        <v>11174</v>
      </c>
      <c r="T86">
        <v>143</v>
      </c>
      <c r="U86" s="1" t="s">
        <v>1072</v>
      </c>
      <c r="V86" t="s">
        <v>1073</v>
      </c>
      <c r="W86" s="14">
        <v>20</v>
      </c>
      <c r="X86" s="15" t="s">
        <v>51</v>
      </c>
      <c r="Y86">
        <v>189</v>
      </c>
      <c r="Z86">
        <v>11</v>
      </c>
    </row>
    <row r="87" spans="1:26" ht="15" customHeight="1">
      <c r="A87" s="1" t="s">
        <v>500</v>
      </c>
      <c r="B87" s="37" t="s">
        <v>501</v>
      </c>
      <c r="C87" s="38" t="s">
        <v>502</v>
      </c>
      <c r="D87" s="38" t="s">
        <v>503</v>
      </c>
      <c r="E87" s="39" t="s">
        <v>504</v>
      </c>
      <c r="F87" s="40"/>
      <c r="G87" s="89" t="s">
        <v>1342</v>
      </c>
      <c r="H87" s="41">
        <v>27</v>
      </c>
      <c r="I87" s="42"/>
      <c r="J87" s="43" t="s">
        <v>505</v>
      </c>
      <c r="K87" s="44" t="s">
        <v>237</v>
      </c>
      <c r="L87" s="45"/>
      <c r="M87" s="2">
        <v>80</v>
      </c>
      <c r="N87" t="s">
        <v>49</v>
      </c>
      <c r="O87" t="s">
        <v>50</v>
      </c>
      <c r="P87" s="1">
        <v>2337</v>
      </c>
      <c r="Q87" s="1" t="s">
        <v>1074</v>
      </c>
      <c r="R87" s="46">
        <v>40725</v>
      </c>
      <c r="S87" s="1">
        <v>11174</v>
      </c>
      <c r="T87">
        <v>143</v>
      </c>
      <c r="U87" s="1" t="s">
        <v>1075</v>
      </c>
      <c r="V87" t="s">
        <v>1076</v>
      </c>
      <c r="W87" s="14">
        <v>27</v>
      </c>
      <c r="X87" s="15" t="s">
        <v>51</v>
      </c>
      <c r="Y87">
        <v>166</v>
      </c>
      <c r="Z87">
        <v>169</v>
      </c>
    </row>
    <row r="88" spans="1:26" ht="15" customHeight="1">
      <c r="A88" s="1" t="s">
        <v>506</v>
      </c>
      <c r="B88" s="37" t="s">
        <v>507</v>
      </c>
      <c r="C88" s="38" t="s">
        <v>508</v>
      </c>
      <c r="D88" s="38" t="s">
        <v>509</v>
      </c>
      <c r="E88" s="39" t="s">
        <v>510</v>
      </c>
      <c r="F88" s="40"/>
      <c r="G88" s="89" t="s">
        <v>1343</v>
      </c>
      <c r="H88" s="41">
        <v>4</v>
      </c>
      <c r="I88" s="42"/>
      <c r="J88" s="43" t="s">
        <v>274</v>
      </c>
      <c r="K88" s="44" t="s">
        <v>511</v>
      </c>
      <c r="L88" s="45"/>
      <c r="M88" s="2">
        <v>81</v>
      </c>
      <c r="N88" t="s">
        <v>49</v>
      </c>
      <c r="O88" t="s">
        <v>50</v>
      </c>
      <c r="P88" s="1">
        <v>2337</v>
      </c>
      <c r="Q88" s="1" t="s">
        <v>1077</v>
      </c>
      <c r="R88" s="46">
        <v>40725</v>
      </c>
      <c r="S88" s="1">
        <v>11174</v>
      </c>
      <c r="T88">
        <v>143</v>
      </c>
      <c r="U88" s="1" t="s">
        <v>1078</v>
      </c>
      <c r="V88" t="s">
        <v>1079</v>
      </c>
      <c r="W88" s="14">
        <v>4</v>
      </c>
      <c r="X88" s="15" t="s">
        <v>51</v>
      </c>
      <c r="Y88">
        <v>171</v>
      </c>
      <c r="Z88">
        <v>264</v>
      </c>
    </row>
    <row r="89" spans="1:26" ht="15" customHeight="1">
      <c r="A89" s="1" t="s">
        <v>512</v>
      </c>
      <c r="B89" s="37" t="s">
        <v>513</v>
      </c>
      <c r="C89" s="38" t="s">
        <v>514</v>
      </c>
      <c r="D89" s="38" t="s">
        <v>515</v>
      </c>
      <c r="E89" s="39" t="s">
        <v>516</v>
      </c>
      <c r="F89" s="40"/>
      <c r="G89" s="89" t="s">
        <v>1344</v>
      </c>
      <c r="H89" s="41">
        <v>4</v>
      </c>
      <c r="I89" s="42"/>
      <c r="J89" s="43" t="s">
        <v>216</v>
      </c>
      <c r="K89" s="44" t="s">
        <v>511</v>
      </c>
      <c r="L89" s="45"/>
      <c r="M89" s="2">
        <v>82</v>
      </c>
      <c r="N89" t="s">
        <v>49</v>
      </c>
      <c r="O89" t="s">
        <v>50</v>
      </c>
      <c r="P89" s="1">
        <v>2337</v>
      </c>
      <c r="Q89" s="1" t="s">
        <v>1080</v>
      </c>
      <c r="R89" s="46">
        <v>40725</v>
      </c>
      <c r="S89" s="1">
        <v>11174</v>
      </c>
      <c r="T89">
        <v>143</v>
      </c>
      <c r="U89" s="1" t="s">
        <v>1081</v>
      </c>
      <c r="V89" t="s">
        <v>1082</v>
      </c>
      <c r="W89" s="14">
        <v>4</v>
      </c>
      <c r="X89" s="15" t="s">
        <v>51</v>
      </c>
      <c r="Y89">
        <v>171</v>
      </c>
      <c r="Z89">
        <v>265</v>
      </c>
    </row>
    <row r="90" spans="1:26" ht="15" customHeight="1">
      <c r="A90" s="1" t="s">
        <v>517</v>
      </c>
      <c r="B90" s="37" t="s">
        <v>518</v>
      </c>
      <c r="C90" s="38" t="s">
        <v>519</v>
      </c>
      <c r="D90" s="38" t="s">
        <v>520</v>
      </c>
      <c r="E90" s="39" t="s">
        <v>521</v>
      </c>
      <c r="F90" s="40"/>
      <c r="G90" s="89" t="s">
        <v>1345</v>
      </c>
      <c r="H90" s="41">
        <v>140</v>
      </c>
      <c r="I90" s="42"/>
      <c r="J90" s="43" t="s">
        <v>522</v>
      </c>
      <c r="K90" s="44" t="s">
        <v>281</v>
      </c>
      <c r="L90" s="45"/>
      <c r="M90" s="2">
        <v>83</v>
      </c>
      <c r="N90" t="s">
        <v>49</v>
      </c>
      <c r="O90" t="s">
        <v>50</v>
      </c>
      <c r="P90" s="1">
        <v>2337</v>
      </c>
      <c r="Q90" s="1" t="s">
        <v>1083</v>
      </c>
      <c r="R90" s="46">
        <v>40725</v>
      </c>
      <c r="S90" s="1">
        <v>11174</v>
      </c>
      <c r="T90">
        <v>143</v>
      </c>
      <c r="U90" s="1" t="s">
        <v>1084</v>
      </c>
      <c r="V90" t="s">
        <v>1085</v>
      </c>
      <c r="W90" s="14">
        <v>140</v>
      </c>
      <c r="X90" s="15" t="s">
        <v>51</v>
      </c>
      <c r="Y90">
        <v>249</v>
      </c>
      <c r="Z90">
        <v>216</v>
      </c>
    </row>
    <row r="91" spans="1:26" ht="15" customHeight="1">
      <c r="A91" s="1" t="s">
        <v>523</v>
      </c>
      <c r="B91" s="37" t="s">
        <v>524</v>
      </c>
      <c r="C91" s="38" t="s">
        <v>525</v>
      </c>
      <c r="D91" s="38" t="s">
        <v>290</v>
      </c>
      <c r="E91" s="39" t="s">
        <v>526</v>
      </c>
      <c r="F91" s="40"/>
      <c r="G91" s="89" t="s">
        <v>1346</v>
      </c>
      <c r="H91" s="41">
        <v>200</v>
      </c>
      <c r="I91" s="42"/>
      <c r="J91" s="43" t="s">
        <v>101</v>
      </c>
      <c r="K91" s="44" t="s">
        <v>527</v>
      </c>
      <c r="L91" s="45"/>
      <c r="M91" s="2">
        <v>84</v>
      </c>
      <c r="N91" t="s">
        <v>49</v>
      </c>
      <c r="O91" t="s">
        <v>50</v>
      </c>
      <c r="P91" s="1">
        <v>2337</v>
      </c>
      <c r="Q91" s="1" t="s">
        <v>1086</v>
      </c>
      <c r="R91" s="46">
        <v>40725</v>
      </c>
      <c r="S91" s="1">
        <v>11174</v>
      </c>
      <c r="T91">
        <v>143</v>
      </c>
      <c r="U91" s="1" t="s">
        <v>1087</v>
      </c>
      <c r="V91" t="s">
        <v>1088</v>
      </c>
      <c r="W91" s="14">
        <v>200</v>
      </c>
      <c r="X91" s="15" t="s">
        <v>51</v>
      </c>
      <c r="Y91">
        <v>211</v>
      </c>
      <c r="Z91">
        <v>217</v>
      </c>
    </row>
    <row r="92" spans="1:26" ht="15" customHeight="1">
      <c r="A92" s="1" t="s">
        <v>528</v>
      </c>
      <c r="B92" s="37" t="s">
        <v>529</v>
      </c>
      <c r="C92" s="38" t="s">
        <v>530</v>
      </c>
      <c r="D92" s="38" t="s">
        <v>221</v>
      </c>
      <c r="E92" s="39" t="s">
        <v>531</v>
      </c>
      <c r="F92" s="40"/>
      <c r="G92" s="89" t="s">
        <v>1347</v>
      </c>
      <c r="H92" s="41">
        <v>120</v>
      </c>
      <c r="I92" s="42"/>
      <c r="J92" s="43" t="s">
        <v>532</v>
      </c>
      <c r="K92" s="44" t="s">
        <v>224</v>
      </c>
      <c r="L92" s="45"/>
      <c r="M92" s="2">
        <v>85</v>
      </c>
      <c r="N92" t="s">
        <v>49</v>
      </c>
      <c r="O92" t="s">
        <v>50</v>
      </c>
      <c r="P92" s="1">
        <v>2337</v>
      </c>
      <c r="Q92" s="1" t="s">
        <v>1089</v>
      </c>
      <c r="R92" s="46">
        <v>40725</v>
      </c>
      <c r="S92" s="1">
        <v>11174</v>
      </c>
      <c r="T92">
        <v>143</v>
      </c>
      <c r="U92" s="1" t="s">
        <v>1090</v>
      </c>
      <c r="V92" t="s">
        <v>1091</v>
      </c>
      <c r="W92" s="14">
        <v>120</v>
      </c>
      <c r="X92" s="15" t="s">
        <v>51</v>
      </c>
      <c r="Y92">
        <v>120</v>
      </c>
      <c r="Z92">
        <v>13</v>
      </c>
    </row>
    <row r="93" spans="1:26" ht="15" customHeight="1">
      <c r="A93" s="1" t="s">
        <v>533</v>
      </c>
      <c r="B93" s="37" t="s">
        <v>534</v>
      </c>
      <c r="C93" s="38" t="s">
        <v>535</v>
      </c>
      <c r="D93" s="38" t="s">
        <v>536</v>
      </c>
      <c r="E93" s="39" t="s">
        <v>537</v>
      </c>
      <c r="F93" s="40"/>
      <c r="G93" s="89" t="s">
        <v>1348</v>
      </c>
      <c r="H93" s="41">
        <v>70</v>
      </c>
      <c r="I93" s="42"/>
      <c r="J93" s="43" t="s">
        <v>144</v>
      </c>
      <c r="K93" s="44" t="s">
        <v>538</v>
      </c>
      <c r="L93" s="45"/>
      <c r="M93" s="2">
        <v>86</v>
      </c>
      <c r="N93" t="s">
        <v>49</v>
      </c>
      <c r="O93" t="s">
        <v>50</v>
      </c>
      <c r="P93" s="1">
        <v>2337</v>
      </c>
      <c r="Q93" s="1" t="s">
        <v>1092</v>
      </c>
      <c r="R93" s="46">
        <v>40725</v>
      </c>
      <c r="S93" s="1">
        <v>11174</v>
      </c>
      <c r="T93">
        <v>143</v>
      </c>
      <c r="U93" s="1" t="s">
        <v>1093</v>
      </c>
      <c r="V93" t="s">
        <v>1094</v>
      </c>
      <c r="W93" s="14">
        <v>70</v>
      </c>
      <c r="X93" s="15" t="s">
        <v>51</v>
      </c>
      <c r="Y93">
        <v>252</v>
      </c>
      <c r="Z93">
        <v>294</v>
      </c>
    </row>
    <row r="94" spans="1:26" ht="15" customHeight="1">
      <c r="A94" s="1" t="s">
        <v>539</v>
      </c>
      <c r="B94" s="37" t="s">
        <v>540</v>
      </c>
      <c r="C94" s="38" t="s">
        <v>541</v>
      </c>
      <c r="D94" s="38" t="s">
        <v>1273</v>
      </c>
      <c r="E94" s="39" t="s">
        <v>542</v>
      </c>
      <c r="F94" s="40"/>
      <c r="G94" s="89" t="s">
        <v>1279</v>
      </c>
      <c r="H94" s="41">
        <v>8</v>
      </c>
      <c r="I94" s="42"/>
      <c r="J94" s="43" t="s">
        <v>341</v>
      </c>
      <c r="K94" s="44" t="s">
        <v>527</v>
      </c>
      <c r="L94" s="45"/>
      <c r="M94" s="2">
        <v>87</v>
      </c>
      <c r="N94" t="s">
        <v>49</v>
      </c>
      <c r="O94" t="s">
        <v>50</v>
      </c>
      <c r="P94" s="1">
        <v>2337</v>
      </c>
      <c r="Q94" s="1" t="s">
        <v>1095</v>
      </c>
      <c r="R94" s="46">
        <v>40725</v>
      </c>
      <c r="S94" s="1">
        <v>11174</v>
      </c>
      <c r="T94">
        <v>143</v>
      </c>
      <c r="U94" s="1" t="s">
        <v>1096</v>
      </c>
      <c r="V94" t="s">
        <v>1097</v>
      </c>
      <c r="W94" s="14">
        <v>8</v>
      </c>
      <c r="X94" s="15" t="s">
        <v>51</v>
      </c>
      <c r="Y94">
        <v>211</v>
      </c>
      <c r="Z94">
        <v>176</v>
      </c>
    </row>
    <row r="95" spans="1:26" ht="15" customHeight="1">
      <c r="A95" s="1" t="s">
        <v>543</v>
      </c>
      <c r="B95" s="37" t="s">
        <v>544</v>
      </c>
      <c r="C95" s="38" t="s">
        <v>545</v>
      </c>
      <c r="D95" s="38" t="s">
        <v>546</v>
      </c>
      <c r="E95" s="39" t="s">
        <v>547</v>
      </c>
      <c r="F95" s="40"/>
      <c r="G95" s="89" t="s">
        <v>1349</v>
      </c>
      <c r="H95" s="41">
        <v>6</v>
      </c>
      <c r="I95" s="42"/>
      <c r="J95" s="43" t="s">
        <v>274</v>
      </c>
      <c r="K95" s="44" t="s">
        <v>527</v>
      </c>
      <c r="L95" s="45"/>
      <c r="M95" s="2">
        <v>88</v>
      </c>
      <c r="N95" t="s">
        <v>49</v>
      </c>
      <c r="O95" t="s">
        <v>50</v>
      </c>
      <c r="P95" s="1">
        <v>2337</v>
      </c>
      <c r="Q95" s="1" t="s">
        <v>1098</v>
      </c>
      <c r="R95" s="46">
        <v>40725</v>
      </c>
      <c r="S95" s="1">
        <v>11174</v>
      </c>
      <c r="T95">
        <v>143</v>
      </c>
      <c r="U95" s="1" t="s">
        <v>1099</v>
      </c>
      <c r="V95" t="s">
        <v>1100</v>
      </c>
      <c r="W95" s="14">
        <v>6</v>
      </c>
      <c r="X95" s="15" t="s">
        <v>51</v>
      </c>
      <c r="Y95">
        <v>211</v>
      </c>
      <c r="Z95">
        <v>284</v>
      </c>
    </row>
    <row r="96" spans="1:26" ht="15" customHeight="1">
      <c r="A96" s="1" t="s">
        <v>548</v>
      </c>
      <c r="B96" s="37" t="s">
        <v>549</v>
      </c>
      <c r="C96" s="38" t="s">
        <v>550</v>
      </c>
      <c r="D96" s="38" t="s">
        <v>546</v>
      </c>
      <c r="E96" s="39" t="s">
        <v>551</v>
      </c>
      <c r="F96" s="40"/>
      <c r="G96" s="89" t="s">
        <v>1350</v>
      </c>
      <c r="H96" s="41">
        <v>20</v>
      </c>
      <c r="I96" s="42"/>
      <c r="J96" s="43" t="s">
        <v>484</v>
      </c>
      <c r="K96" s="44" t="s">
        <v>335</v>
      </c>
      <c r="L96" s="45"/>
      <c r="M96" s="2">
        <v>89</v>
      </c>
      <c r="N96" t="s">
        <v>49</v>
      </c>
      <c r="O96" t="s">
        <v>50</v>
      </c>
      <c r="P96" s="1">
        <v>2337</v>
      </c>
      <c r="Q96" s="1" t="s">
        <v>1101</v>
      </c>
      <c r="R96" s="46">
        <v>40725</v>
      </c>
      <c r="S96" s="1">
        <v>11174</v>
      </c>
      <c r="T96">
        <v>143</v>
      </c>
      <c r="U96" s="1" t="s">
        <v>1102</v>
      </c>
      <c r="V96" t="s">
        <v>1103</v>
      </c>
      <c r="W96" s="14">
        <v>20</v>
      </c>
      <c r="X96" s="15" t="s">
        <v>51</v>
      </c>
      <c r="Y96">
        <v>182</v>
      </c>
      <c r="Z96">
        <v>284</v>
      </c>
    </row>
    <row r="97" spans="1:26" ht="15" customHeight="1">
      <c r="A97" s="1" t="s">
        <v>552</v>
      </c>
      <c r="B97" s="37" t="s">
        <v>553</v>
      </c>
      <c r="C97" s="38" t="s">
        <v>554</v>
      </c>
      <c r="D97" s="38" t="s">
        <v>555</v>
      </c>
      <c r="E97" s="39" t="s">
        <v>556</v>
      </c>
      <c r="F97" s="40"/>
      <c r="G97" s="89" t="s">
        <v>1351</v>
      </c>
      <c r="H97" s="41">
        <v>4</v>
      </c>
      <c r="I97" s="42"/>
      <c r="J97" s="43" t="s">
        <v>557</v>
      </c>
      <c r="K97" s="44" t="s">
        <v>558</v>
      </c>
      <c r="L97" s="45"/>
      <c r="M97" s="2">
        <v>90</v>
      </c>
      <c r="N97" t="s">
        <v>49</v>
      </c>
      <c r="O97" t="s">
        <v>50</v>
      </c>
      <c r="P97" s="1">
        <v>2337</v>
      </c>
      <c r="Q97" s="1" t="s">
        <v>1104</v>
      </c>
      <c r="R97" s="46">
        <v>40725</v>
      </c>
      <c r="S97" s="1">
        <v>11174</v>
      </c>
      <c r="T97">
        <v>143</v>
      </c>
      <c r="U97" s="1" t="s">
        <v>1105</v>
      </c>
      <c r="V97" t="s">
        <v>1106</v>
      </c>
      <c r="W97" s="14">
        <v>4</v>
      </c>
      <c r="X97" s="15" t="s">
        <v>51</v>
      </c>
      <c r="Y97">
        <v>291</v>
      </c>
      <c r="Z97">
        <v>46</v>
      </c>
    </row>
    <row r="98" spans="1:26" ht="15" customHeight="1">
      <c r="A98" s="1" t="s">
        <v>559</v>
      </c>
      <c r="B98" s="37" t="s">
        <v>560</v>
      </c>
      <c r="C98" s="38" t="s">
        <v>561</v>
      </c>
      <c r="D98" s="38" t="s">
        <v>562</v>
      </c>
      <c r="E98" s="39" t="s">
        <v>563</v>
      </c>
      <c r="F98" s="40"/>
      <c r="G98" s="89" t="s">
        <v>1352</v>
      </c>
      <c r="H98" s="41">
        <v>6</v>
      </c>
      <c r="I98" s="42"/>
      <c r="J98" s="43" t="s">
        <v>346</v>
      </c>
      <c r="K98" s="44" t="s">
        <v>281</v>
      </c>
      <c r="L98" s="45"/>
      <c r="M98" s="2">
        <v>91</v>
      </c>
      <c r="N98" t="s">
        <v>49</v>
      </c>
      <c r="O98" t="s">
        <v>50</v>
      </c>
      <c r="P98" s="1">
        <v>2337</v>
      </c>
      <c r="Q98" s="1" t="s">
        <v>1107</v>
      </c>
      <c r="R98" s="46">
        <v>40725</v>
      </c>
      <c r="S98" s="1">
        <v>11174</v>
      </c>
      <c r="T98">
        <v>143</v>
      </c>
      <c r="U98" s="1" t="s">
        <v>1108</v>
      </c>
      <c r="V98" t="s">
        <v>1109</v>
      </c>
      <c r="W98" s="14">
        <v>6</v>
      </c>
      <c r="X98" s="15" t="s">
        <v>51</v>
      </c>
      <c r="Y98">
        <v>249</v>
      </c>
      <c r="Z98">
        <v>290</v>
      </c>
    </row>
    <row r="99" spans="1:26" ht="15" customHeight="1">
      <c r="A99" s="1" t="s">
        <v>564</v>
      </c>
      <c r="B99" s="37" t="s">
        <v>565</v>
      </c>
      <c r="C99" s="38" t="s">
        <v>566</v>
      </c>
      <c r="D99" s="38" t="s">
        <v>1273</v>
      </c>
      <c r="E99" s="39" t="s">
        <v>568</v>
      </c>
      <c r="F99" s="40"/>
      <c r="G99" s="89" t="s">
        <v>1353</v>
      </c>
      <c r="H99" s="41">
        <v>2</v>
      </c>
      <c r="I99" s="42"/>
      <c r="J99" s="43" t="s">
        <v>101</v>
      </c>
      <c r="K99" s="44" t="s">
        <v>569</v>
      </c>
      <c r="L99" s="45"/>
      <c r="M99" s="2">
        <v>92</v>
      </c>
      <c r="N99" t="s">
        <v>49</v>
      </c>
      <c r="O99" t="s">
        <v>50</v>
      </c>
      <c r="P99" s="1">
        <v>2337</v>
      </c>
      <c r="Q99" s="1" t="s">
        <v>1110</v>
      </c>
      <c r="R99" s="46">
        <v>40725</v>
      </c>
      <c r="S99" s="1">
        <v>11174</v>
      </c>
      <c r="T99">
        <v>143</v>
      </c>
      <c r="U99" s="1" t="s">
        <v>1111</v>
      </c>
      <c r="V99" t="s">
        <v>1112</v>
      </c>
      <c r="W99" s="14">
        <v>2</v>
      </c>
      <c r="X99" s="15" t="s">
        <v>51</v>
      </c>
      <c r="Y99">
        <v>176</v>
      </c>
      <c r="Z99">
        <v>176</v>
      </c>
    </row>
    <row r="100" spans="1:26" ht="15" customHeight="1">
      <c r="A100" s="1" t="s">
        <v>570</v>
      </c>
      <c r="B100" s="37" t="s">
        <v>571</v>
      </c>
      <c r="C100" s="38" t="s">
        <v>572</v>
      </c>
      <c r="D100" s="38" t="s">
        <v>573</v>
      </c>
      <c r="E100" s="39" t="s">
        <v>574</v>
      </c>
      <c r="F100" s="40"/>
      <c r="G100" s="89" t="s">
        <v>1284</v>
      </c>
      <c r="H100" s="41">
        <v>48</v>
      </c>
      <c r="I100" s="42"/>
      <c r="J100" s="43" t="s">
        <v>575</v>
      </c>
      <c r="K100" s="44" t="s">
        <v>576</v>
      </c>
      <c r="L100" s="45"/>
      <c r="M100" s="2">
        <v>93</v>
      </c>
      <c r="N100" t="s">
        <v>49</v>
      </c>
      <c r="O100" t="s">
        <v>50</v>
      </c>
      <c r="P100" s="1">
        <v>2337</v>
      </c>
      <c r="Q100" s="1" t="s">
        <v>1113</v>
      </c>
      <c r="R100" s="46">
        <v>40725</v>
      </c>
      <c r="S100" s="1">
        <v>11174</v>
      </c>
      <c r="T100">
        <v>143</v>
      </c>
      <c r="U100" s="1" t="s">
        <v>1114</v>
      </c>
      <c r="V100" t="s">
        <v>1115</v>
      </c>
      <c r="W100" s="14">
        <v>48</v>
      </c>
      <c r="X100" s="15" t="s">
        <v>51</v>
      </c>
      <c r="Y100">
        <v>226</v>
      </c>
      <c r="Z100">
        <v>223</v>
      </c>
    </row>
    <row r="101" spans="1:26" ht="15" customHeight="1">
      <c r="A101" s="1" t="s">
        <v>577</v>
      </c>
      <c r="B101" s="37" t="s">
        <v>578</v>
      </c>
      <c r="C101" s="38" t="s">
        <v>579</v>
      </c>
      <c r="D101" s="38" t="s">
        <v>573</v>
      </c>
      <c r="E101" s="39" t="s">
        <v>580</v>
      </c>
      <c r="F101" s="40"/>
      <c r="G101" s="89" t="s">
        <v>1354</v>
      </c>
      <c r="H101" s="41">
        <v>50</v>
      </c>
      <c r="I101" s="42"/>
      <c r="J101" s="43" t="s">
        <v>581</v>
      </c>
      <c r="K101" s="44" t="s">
        <v>576</v>
      </c>
      <c r="L101" s="45"/>
      <c r="M101" s="2">
        <v>94</v>
      </c>
      <c r="N101" t="s">
        <v>49</v>
      </c>
      <c r="O101" t="s">
        <v>50</v>
      </c>
      <c r="P101" s="1">
        <v>2337</v>
      </c>
      <c r="Q101" s="1" t="s">
        <v>1116</v>
      </c>
      <c r="R101" s="46">
        <v>40725</v>
      </c>
      <c r="S101" s="1">
        <v>11174</v>
      </c>
      <c r="T101">
        <v>143</v>
      </c>
      <c r="U101" s="1" t="s">
        <v>1117</v>
      </c>
      <c r="V101" t="s">
        <v>1118</v>
      </c>
      <c r="W101" s="14">
        <v>50</v>
      </c>
      <c r="X101" s="15" t="s">
        <v>51</v>
      </c>
      <c r="Y101">
        <v>226</v>
      </c>
      <c r="Z101">
        <v>223</v>
      </c>
    </row>
    <row r="102" spans="1:26" ht="15" customHeight="1">
      <c r="A102" s="1" t="s">
        <v>582</v>
      </c>
      <c r="B102" s="37" t="s">
        <v>583</v>
      </c>
      <c r="C102" s="38" t="s">
        <v>584</v>
      </c>
      <c r="D102" s="38" t="s">
        <v>585</v>
      </c>
      <c r="E102" s="39" t="s">
        <v>586</v>
      </c>
      <c r="F102" s="40"/>
      <c r="G102" s="89" t="s">
        <v>1355</v>
      </c>
      <c r="H102" s="41">
        <v>8</v>
      </c>
      <c r="I102" s="42"/>
      <c r="J102" s="43" t="s">
        <v>352</v>
      </c>
      <c r="K102" s="44" t="s">
        <v>576</v>
      </c>
      <c r="L102" s="45"/>
      <c r="M102" s="2">
        <v>95</v>
      </c>
      <c r="N102" t="s">
        <v>49</v>
      </c>
      <c r="O102" t="s">
        <v>50</v>
      </c>
      <c r="P102" s="1">
        <v>2337</v>
      </c>
      <c r="Q102" s="1" t="s">
        <v>1119</v>
      </c>
      <c r="R102" s="46">
        <v>40725</v>
      </c>
      <c r="S102" s="1">
        <v>11174</v>
      </c>
      <c r="T102">
        <v>143</v>
      </c>
      <c r="U102" s="1" t="s">
        <v>1120</v>
      </c>
      <c r="V102" t="s">
        <v>1121</v>
      </c>
      <c r="W102" s="14">
        <v>8</v>
      </c>
      <c r="X102" s="15" t="s">
        <v>51</v>
      </c>
      <c r="Y102">
        <v>226</v>
      </c>
      <c r="Z102">
        <v>307</v>
      </c>
    </row>
    <row r="103" spans="1:26" ht="15" customHeight="1">
      <c r="A103" s="1" t="s">
        <v>587</v>
      </c>
      <c r="B103" s="37" t="s">
        <v>588</v>
      </c>
      <c r="C103" s="38" t="s">
        <v>589</v>
      </c>
      <c r="D103" s="38" t="s">
        <v>573</v>
      </c>
      <c r="E103" s="39" t="s">
        <v>590</v>
      </c>
      <c r="F103" s="40"/>
      <c r="G103" s="89" t="s">
        <v>1279</v>
      </c>
      <c r="H103" s="41">
        <v>32</v>
      </c>
      <c r="I103" s="42"/>
      <c r="J103" s="43" t="s">
        <v>591</v>
      </c>
      <c r="K103" s="44" t="s">
        <v>576</v>
      </c>
      <c r="L103" s="45"/>
      <c r="M103" s="2">
        <v>96</v>
      </c>
      <c r="N103" t="s">
        <v>49</v>
      </c>
      <c r="O103" t="s">
        <v>50</v>
      </c>
      <c r="P103" s="1">
        <v>2337</v>
      </c>
      <c r="Q103" s="1" t="s">
        <v>1122</v>
      </c>
      <c r="R103" s="46">
        <v>40725</v>
      </c>
      <c r="S103" s="1">
        <v>11174</v>
      </c>
      <c r="T103">
        <v>143</v>
      </c>
      <c r="U103" s="1" t="s">
        <v>1123</v>
      </c>
      <c r="V103" t="s">
        <v>1124</v>
      </c>
      <c r="W103" s="14">
        <v>32</v>
      </c>
      <c r="X103" s="15" t="s">
        <v>51</v>
      </c>
      <c r="Y103">
        <v>226</v>
      </c>
      <c r="Z103">
        <v>223</v>
      </c>
    </row>
    <row r="104" spans="1:26" ht="15" customHeight="1">
      <c r="A104" s="1" t="s">
        <v>592</v>
      </c>
      <c r="B104" s="37" t="s">
        <v>593</v>
      </c>
      <c r="C104" s="38" t="s">
        <v>594</v>
      </c>
      <c r="D104" s="38" t="s">
        <v>573</v>
      </c>
      <c r="E104" s="39" t="s">
        <v>595</v>
      </c>
      <c r="F104" s="40"/>
      <c r="G104" s="89" t="s">
        <v>1356</v>
      </c>
      <c r="H104" s="41">
        <v>8</v>
      </c>
      <c r="I104" s="42"/>
      <c r="J104" s="43" t="s">
        <v>596</v>
      </c>
      <c r="K104" s="44" t="s">
        <v>576</v>
      </c>
      <c r="L104" s="45"/>
      <c r="M104" s="2">
        <v>97</v>
      </c>
      <c r="N104" t="s">
        <v>49</v>
      </c>
      <c r="O104" t="s">
        <v>50</v>
      </c>
      <c r="P104" s="1">
        <v>2337</v>
      </c>
      <c r="Q104" s="1" t="s">
        <v>1125</v>
      </c>
      <c r="R104" s="46">
        <v>40725</v>
      </c>
      <c r="S104" s="1">
        <v>11174</v>
      </c>
      <c r="T104">
        <v>143</v>
      </c>
      <c r="U104" s="1" t="s">
        <v>1126</v>
      </c>
      <c r="V104" t="s">
        <v>1127</v>
      </c>
      <c r="W104" s="14">
        <v>8</v>
      </c>
      <c r="X104" s="15" t="s">
        <v>51</v>
      </c>
      <c r="Y104">
        <v>226</v>
      </c>
      <c r="Z104">
        <v>223</v>
      </c>
    </row>
    <row r="105" spans="1:26" ht="15" customHeight="1">
      <c r="A105" s="1" t="s">
        <v>597</v>
      </c>
      <c r="B105" s="37" t="s">
        <v>598</v>
      </c>
      <c r="C105" s="38" t="s">
        <v>599</v>
      </c>
      <c r="D105" s="38" t="s">
        <v>600</v>
      </c>
      <c r="E105" s="39" t="s">
        <v>601</v>
      </c>
      <c r="F105" s="40"/>
      <c r="G105" s="89" t="s">
        <v>1357</v>
      </c>
      <c r="H105" s="41">
        <v>80</v>
      </c>
      <c r="I105" s="42"/>
      <c r="J105" s="43" t="s">
        <v>274</v>
      </c>
      <c r="K105" s="44" t="s">
        <v>384</v>
      </c>
      <c r="L105" s="45"/>
      <c r="M105" s="2">
        <v>98</v>
      </c>
      <c r="N105" t="s">
        <v>49</v>
      </c>
      <c r="O105" t="s">
        <v>50</v>
      </c>
      <c r="P105" s="1">
        <v>2337</v>
      </c>
      <c r="Q105" s="1" t="s">
        <v>1128</v>
      </c>
      <c r="R105" s="46">
        <v>40725</v>
      </c>
      <c r="S105" s="1">
        <v>11174</v>
      </c>
      <c r="T105">
        <v>143</v>
      </c>
      <c r="U105" s="1" t="s">
        <v>1129</v>
      </c>
      <c r="V105" t="s">
        <v>1130</v>
      </c>
      <c r="W105" s="14">
        <v>80</v>
      </c>
      <c r="X105" s="15" t="s">
        <v>51</v>
      </c>
      <c r="Y105">
        <v>102</v>
      </c>
      <c r="Z105">
        <v>75</v>
      </c>
    </row>
    <row r="106" spans="1:26" ht="15" customHeight="1">
      <c r="A106" s="1" t="s">
        <v>602</v>
      </c>
      <c r="B106" s="37" t="s">
        <v>603</v>
      </c>
      <c r="C106" s="38" t="s">
        <v>604</v>
      </c>
      <c r="D106" s="38" t="s">
        <v>1277</v>
      </c>
      <c r="E106" s="39" t="s">
        <v>606</v>
      </c>
      <c r="F106" s="40"/>
      <c r="G106" s="89" t="s">
        <v>1358</v>
      </c>
      <c r="H106" s="41">
        <v>20</v>
      </c>
      <c r="I106" s="42"/>
      <c r="J106" s="43" t="s">
        <v>607</v>
      </c>
      <c r="K106" s="44" t="s">
        <v>250</v>
      </c>
      <c r="L106" s="45"/>
      <c r="M106" s="2">
        <v>99</v>
      </c>
      <c r="N106" t="s">
        <v>49</v>
      </c>
      <c r="O106" t="s">
        <v>50</v>
      </c>
      <c r="P106" s="1">
        <v>2337</v>
      </c>
      <c r="Q106" s="1" t="s">
        <v>1131</v>
      </c>
      <c r="R106" s="46">
        <v>40725</v>
      </c>
      <c r="S106" s="1">
        <v>11174</v>
      </c>
      <c r="T106">
        <v>143</v>
      </c>
      <c r="U106" s="1" t="s">
        <v>1132</v>
      </c>
      <c r="V106" t="s">
        <v>1133</v>
      </c>
      <c r="W106" s="14">
        <v>20</v>
      </c>
      <c r="X106" s="15" t="s">
        <v>51</v>
      </c>
      <c r="Y106">
        <v>162</v>
      </c>
      <c r="Z106">
        <v>319</v>
      </c>
    </row>
    <row r="107" spans="1:26" ht="15" customHeight="1">
      <c r="A107" s="1" t="s">
        <v>608</v>
      </c>
      <c r="B107" s="37" t="s">
        <v>609</v>
      </c>
      <c r="C107" s="38" t="s">
        <v>610</v>
      </c>
      <c r="D107" s="38" t="s">
        <v>600</v>
      </c>
      <c r="E107" s="39" t="s">
        <v>611</v>
      </c>
      <c r="F107" s="40"/>
      <c r="G107" s="89" t="s">
        <v>1359</v>
      </c>
      <c r="H107" s="41">
        <v>300</v>
      </c>
      <c r="I107" s="42"/>
      <c r="J107" s="43" t="s">
        <v>292</v>
      </c>
      <c r="K107" s="44" t="s">
        <v>527</v>
      </c>
      <c r="L107" s="45"/>
      <c r="M107" s="2">
        <v>100</v>
      </c>
      <c r="N107" t="s">
        <v>49</v>
      </c>
      <c r="O107" t="s">
        <v>50</v>
      </c>
      <c r="P107" s="1">
        <v>2337</v>
      </c>
      <c r="Q107" s="1" t="s">
        <v>1134</v>
      </c>
      <c r="R107" s="46">
        <v>40725</v>
      </c>
      <c r="S107" s="1">
        <v>11174</v>
      </c>
      <c r="T107">
        <v>143</v>
      </c>
      <c r="U107" s="1" t="s">
        <v>1135</v>
      </c>
      <c r="V107" t="s">
        <v>1136</v>
      </c>
      <c r="W107" s="14">
        <v>300</v>
      </c>
      <c r="X107" s="15" t="s">
        <v>51</v>
      </c>
      <c r="Y107">
        <v>211</v>
      </c>
      <c r="Z107">
        <v>75</v>
      </c>
    </row>
    <row r="108" spans="1:26" ht="15" customHeight="1">
      <c r="A108" s="1" t="s">
        <v>612</v>
      </c>
      <c r="B108" s="37" t="s">
        <v>613</v>
      </c>
      <c r="C108" s="38" t="s">
        <v>614</v>
      </c>
      <c r="D108" s="38" t="s">
        <v>615</v>
      </c>
      <c r="E108" s="39" t="s">
        <v>616</v>
      </c>
      <c r="F108" s="40"/>
      <c r="G108" s="89" t="s">
        <v>1279</v>
      </c>
      <c r="H108" s="41">
        <v>28</v>
      </c>
      <c r="I108" s="42"/>
      <c r="J108" s="43" t="s">
        <v>101</v>
      </c>
      <c r="K108" s="44" t="s">
        <v>335</v>
      </c>
      <c r="L108" s="45"/>
      <c r="M108" s="2">
        <v>101</v>
      </c>
      <c r="N108" t="s">
        <v>49</v>
      </c>
      <c r="O108" t="s">
        <v>50</v>
      </c>
      <c r="P108" s="1">
        <v>2337</v>
      </c>
      <c r="Q108" s="1" t="s">
        <v>1137</v>
      </c>
      <c r="R108" s="46">
        <v>40725</v>
      </c>
      <c r="S108" s="1">
        <v>11174</v>
      </c>
      <c r="T108">
        <v>143</v>
      </c>
      <c r="U108" s="1" t="s">
        <v>1138</v>
      </c>
      <c r="V108" t="s">
        <v>1139</v>
      </c>
      <c r="W108" s="14">
        <v>28</v>
      </c>
      <c r="X108" s="15" t="s">
        <v>51</v>
      </c>
      <c r="Y108">
        <v>182</v>
      </c>
      <c r="Z108">
        <v>126</v>
      </c>
    </row>
    <row r="109" spans="1:26" ht="15" customHeight="1">
      <c r="A109" s="1" t="s">
        <v>617</v>
      </c>
      <c r="B109" s="37" t="s">
        <v>618</v>
      </c>
      <c r="C109" s="38" t="s">
        <v>619</v>
      </c>
      <c r="D109" s="38" t="s">
        <v>620</v>
      </c>
      <c r="E109" s="39" t="s">
        <v>621</v>
      </c>
      <c r="F109" s="40"/>
      <c r="G109" s="89" t="s">
        <v>1360</v>
      </c>
      <c r="H109" s="41">
        <v>13</v>
      </c>
      <c r="I109" s="42"/>
      <c r="J109" s="43" t="s">
        <v>622</v>
      </c>
      <c r="K109" s="44" t="s">
        <v>224</v>
      </c>
      <c r="L109" s="45"/>
      <c r="M109" s="2">
        <v>102</v>
      </c>
      <c r="N109" t="s">
        <v>49</v>
      </c>
      <c r="O109" t="s">
        <v>50</v>
      </c>
      <c r="P109" s="1">
        <v>2337</v>
      </c>
      <c r="Q109" s="1" t="s">
        <v>1140</v>
      </c>
      <c r="R109" s="46">
        <v>40725</v>
      </c>
      <c r="S109" s="1">
        <v>11174</v>
      </c>
      <c r="T109">
        <v>143</v>
      </c>
      <c r="U109" s="1" t="s">
        <v>1141</v>
      </c>
      <c r="V109" t="s">
        <v>1142</v>
      </c>
      <c r="W109" s="14">
        <v>13</v>
      </c>
      <c r="X109" s="15" t="s">
        <v>51</v>
      </c>
      <c r="Y109">
        <v>120</v>
      </c>
      <c r="Z109">
        <v>329</v>
      </c>
    </row>
    <row r="110" spans="1:26" ht="15" customHeight="1">
      <c r="A110" s="1" t="s">
        <v>623</v>
      </c>
      <c r="B110" s="37" t="s">
        <v>624</v>
      </c>
      <c r="C110" s="38" t="s">
        <v>625</v>
      </c>
      <c r="D110" s="38" t="s">
        <v>626</v>
      </c>
      <c r="E110" s="39" t="s">
        <v>627</v>
      </c>
      <c r="F110" s="40"/>
      <c r="G110" s="89" t="s">
        <v>1361</v>
      </c>
      <c r="H110" s="41">
        <v>444</v>
      </c>
      <c r="I110" s="42"/>
      <c r="J110" s="43" t="s">
        <v>305</v>
      </c>
      <c r="K110" s="44" t="s">
        <v>224</v>
      </c>
      <c r="L110" s="45"/>
      <c r="M110" s="2">
        <v>103</v>
      </c>
      <c r="N110" t="s">
        <v>49</v>
      </c>
      <c r="O110" t="s">
        <v>50</v>
      </c>
      <c r="P110" s="1">
        <v>2337</v>
      </c>
      <c r="Q110" s="1" t="s">
        <v>1143</v>
      </c>
      <c r="R110" s="46">
        <v>40725</v>
      </c>
      <c r="S110" s="1">
        <v>11174</v>
      </c>
      <c r="T110">
        <v>143</v>
      </c>
      <c r="U110" s="1" t="s">
        <v>1144</v>
      </c>
      <c r="V110" t="s">
        <v>1145</v>
      </c>
      <c r="W110" s="14">
        <v>444</v>
      </c>
      <c r="X110" s="15" t="s">
        <v>51</v>
      </c>
      <c r="Y110">
        <v>120</v>
      </c>
      <c r="Z110">
        <v>330</v>
      </c>
    </row>
    <row r="111" spans="1:26" ht="15" customHeight="1">
      <c r="A111" s="1" t="s">
        <v>628</v>
      </c>
      <c r="B111" s="37" t="s">
        <v>629</v>
      </c>
      <c r="C111" s="38" t="s">
        <v>630</v>
      </c>
      <c r="D111" s="38" t="s">
        <v>631</v>
      </c>
      <c r="E111" s="39" t="s">
        <v>632</v>
      </c>
      <c r="F111" s="40"/>
      <c r="G111" s="89" t="s">
        <v>1362</v>
      </c>
      <c r="H111" s="41">
        <v>100</v>
      </c>
      <c r="I111" s="42"/>
      <c r="J111" s="43" t="s">
        <v>274</v>
      </c>
      <c r="K111" s="44" t="s">
        <v>275</v>
      </c>
      <c r="L111" s="45"/>
      <c r="M111" s="2">
        <v>104</v>
      </c>
      <c r="N111" t="s">
        <v>49</v>
      </c>
      <c r="O111" t="s">
        <v>50</v>
      </c>
      <c r="P111" s="1">
        <v>2337</v>
      </c>
      <c r="Q111" s="1" t="s">
        <v>1146</v>
      </c>
      <c r="R111" s="46">
        <v>40725</v>
      </c>
      <c r="S111" s="1">
        <v>11174</v>
      </c>
      <c r="T111">
        <v>143</v>
      </c>
      <c r="U111" s="1" t="s">
        <v>1147</v>
      </c>
      <c r="V111" t="s">
        <v>1148</v>
      </c>
      <c r="W111" s="14">
        <v>100</v>
      </c>
      <c r="X111" s="15" t="s">
        <v>51</v>
      </c>
      <c r="Y111">
        <v>261</v>
      </c>
      <c r="Z111">
        <v>332</v>
      </c>
    </row>
    <row r="112" spans="1:26" ht="15" customHeight="1">
      <c r="A112" s="1" t="s">
        <v>633</v>
      </c>
      <c r="B112" s="37" t="s">
        <v>634</v>
      </c>
      <c r="C112" s="38" t="s">
        <v>635</v>
      </c>
      <c r="D112" s="38" t="s">
        <v>260</v>
      </c>
      <c r="E112" s="39" t="s">
        <v>636</v>
      </c>
      <c r="F112" s="40"/>
      <c r="G112" s="89" t="s">
        <v>1279</v>
      </c>
      <c r="H112" s="41">
        <v>12</v>
      </c>
      <c r="I112" s="42"/>
      <c r="J112" s="43" t="s">
        <v>383</v>
      </c>
      <c r="K112" s="44" t="s">
        <v>637</v>
      </c>
      <c r="L112" s="45"/>
      <c r="M112" s="2">
        <v>105</v>
      </c>
      <c r="N112" t="s">
        <v>49</v>
      </c>
      <c r="O112" t="s">
        <v>50</v>
      </c>
      <c r="P112" s="1">
        <v>2337</v>
      </c>
      <c r="Q112" s="1" t="s">
        <v>1149</v>
      </c>
      <c r="R112" s="46">
        <v>40725</v>
      </c>
      <c r="S112" s="1">
        <v>11174</v>
      </c>
      <c r="T112">
        <v>143</v>
      </c>
      <c r="U112" s="1" t="s">
        <v>1150</v>
      </c>
      <c r="V112" t="s">
        <v>1151</v>
      </c>
      <c r="W112" s="14">
        <v>12</v>
      </c>
      <c r="X112" s="15" t="s">
        <v>51</v>
      </c>
      <c r="Y112">
        <v>152</v>
      </c>
      <c r="Z112">
        <v>841</v>
      </c>
    </row>
    <row r="113" spans="1:26" ht="15" customHeight="1">
      <c r="A113" s="1" t="s">
        <v>638</v>
      </c>
      <c r="B113" s="37" t="s">
        <v>639</v>
      </c>
      <c r="C113" s="38" t="s">
        <v>640</v>
      </c>
      <c r="D113" s="38" t="s">
        <v>641</v>
      </c>
      <c r="E113" s="39" t="s">
        <v>642</v>
      </c>
      <c r="F113" s="40"/>
      <c r="G113" s="89" t="s">
        <v>1363</v>
      </c>
      <c r="H113" s="41">
        <v>6</v>
      </c>
      <c r="I113" s="42"/>
      <c r="J113" s="43" t="s">
        <v>643</v>
      </c>
      <c r="K113" s="44" t="s">
        <v>224</v>
      </c>
      <c r="L113" s="45"/>
      <c r="M113" s="2">
        <v>106</v>
      </c>
      <c r="N113" t="s">
        <v>49</v>
      </c>
      <c r="O113" t="s">
        <v>50</v>
      </c>
      <c r="P113" s="1">
        <v>2337</v>
      </c>
      <c r="Q113" s="1" t="s">
        <v>1152</v>
      </c>
      <c r="R113" s="46">
        <v>40725</v>
      </c>
      <c r="S113" s="1">
        <v>11174</v>
      </c>
      <c r="T113">
        <v>143</v>
      </c>
      <c r="U113" s="1" t="s">
        <v>1153</v>
      </c>
      <c r="V113" t="s">
        <v>1154</v>
      </c>
      <c r="W113" s="14">
        <v>6</v>
      </c>
      <c r="X113" s="15" t="s">
        <v>51</v>
      </c>
      <c r="Y113">
        <v>120</v>
      </c>
      <c r="Z113">
        <v>338</v>
      </c>
    </row>
    <row r="114" spans="1:26" ht="15" customHeight="1">
      <c r="A114" s="1" t="s">
        <v>644</v>
      </c>
      <c r="B114" s="37" t="s">
        <v>645</v>
      </c>
      <c r="C114" s="38" t="s">
        <v>646</v>
      </c>
      <c r="D114" s="38" t="s">
        <v>647</v>
      </c>
      <c r="E114" s="39" t="s">
        <v>648</v>
      </c>
      <c r="F114" s="40"/>
      <c r="G114" s="89" t="s">
        <v>1284</v>
      </c>
      <c r="H114" s="41">
        <v>6</v>
      </c>
      <c r="I114" s="42"/>
      <c r="J114" s="43" t="s">
        <v>101</v>
      </c>
      <c r="K114" s="44" t="s">
        <v>649</v>
      </c>
      <c r="L114" s="45"/>
      <c r="M114" s="2">
        <v>107</v>
      </c>
      <c r="N114" t="s">
        <v>49</v>
      </c>
      <c r="O114" t="s">
        <v>50</v>
      </c>
      <c r="P114" s="1">
        <v>2337</v>
      </c>
      <c r="Q114" s="1" t="s">
        <v>1155</v>
      </c>
      <c r="R114" s="46">
        <v>40725</v>
      </c>
      <c r="S114" s="1">
        <v>11174</v>
      </c>
      <c r="T114">
        <v>143</v>
      </c>
      <c r="U114" s="1" t="s">
        <v>1156</v>
      </c>
      <c r="V114" t="s">
        <v>1157</v>
      </c>
      <c r="W114" s="14">
        <v>6</v>
      </c>
      <c r="X114" s="15" t="s">
        <v>51</v>
      </c>
      <c r="Y114">
        <v>130</v>
      </c>
      <c r="Z114">
        <v>341</v>
      </c>
    </row>
    <row r="115" spans="1:26" ht="15" customHeight="1">
      <c r="A115" s="1" t="s">
        <v>650</v>
      </c>
      <c r="B115" s="37" t="s">
        <v>651</v>
      </c>
      <c r="C115" s="38" t="s">
        <v>652</v>
      </c>
      <c r="D115" s="38" t="s">
        <v>653</v>
      </c>
      <c r="E115" s="39" t="s">
        <v>654</v>
      </c>
      <c r="F115" s="40"/>
      <c r="G115" s="89" t="s">
        <v>1364</v>
      </c>
      <c r="H115" s="41">
        <v>120</v>
      </c>
      <c r="I115" s="42"/>
      <c r="J115" s="43" t="s">
        <v>352</v>
      </c>
      <c r="K115" s="44" t="s">
        <v>655</v>
      </c>
      <c r="L115" s="45"/>
      <c r="M115" s="2">
        <v>108</v>
      </c>
      <c r="N115" t="s">
        <v>49</v>
      </c>
      <c r="O115" t="s">
        <v>50</v>
      </c>
      <c r="P115" s="1">
        <v>2337</v>
      </c>
      <c r="Q115" s="1" t="s">
        <v>1158</v>
      </c>
      <c r="R115" s="46">
        <v>40725</v>
      </c>
      <c r="S115" s="1">
        <v>11174</v>
      </c>
      <c r="T115">
        <v>143</v>
      </c>
      <c r="U115" s="1" t="s">
        <v>1159</v>
      </c>
      <c r="V115" t="s">
        <v>1160</v>
      </c>
      <c r="W115" s="14">
        <v>120</v>
      </c>
      <c r="X115" s="15" t="s">
        <v>51</v>
      </c>
      <c r="Y115">
        <v>149</v>
      </c>
      <c r="Z115">
        <v>32</v>
      </c>
    </row>
    <row r="116" spans="1:26" ht="15" customHeight="1">
      <c r="A116" s="1" t="s">
        <v>656</v>
      </c>
      <c r="B116" s="37" t="s">
        <v>657</v>
      </c>
      <c r="C116" s="38" t="s">
        <v>658</v>
      </c>
      <c r="D116" s="38" t="s">
        <v>659</v>
      </c>
      <c r="E116" s="39" t="s">
        <v>660</v>
      </c>
      <c r="F116" s="40"/>
      <c r="G116" s="89" t="s">
        <v>1365</v>
      </c>
      <c r="H116" s="41">
        <v>60</v>
      </c>
      <c r="I116" s="42"/>
      <c r="J116" s="43" t="s">
        <v>478</v>
      </c>
      <c r="K116" s="44" t="s">
        <v>655</v>
      </c>
      <c r="L116" s="45"/>
      <c r="M116" s="2">
        <v>109</v>
      </c>
      <c r="N116" t="s">
        <v>49</v>
      </c>
      <c r="O116" t="s">
        <v>50</v>
      </c>
      <c r="P116" s="1">
        <v>2337</v>
      </c>
      <c r="Q116" s="1" t="s">
        <v>1161</v>
      </c>
      <c r="R116" s="46">
        <v>40725</v>
      </c>
      <c r="S116" s="1">
        <v>11174</v>
      </c>
      <c r="T116">
        <v>143</v>
      </c>
      <c r="U116" s="1" t="s">
        <v>1162</v>
      </c>
      <c r="V116" t="s">
        <v>1163</v>
      </c>
      <c r="W116" s="14">
        <v>60</v>
      </c>
      <c r="X116" s="15" t="s">
        <v>51</v>
      </c>
      <c r="Y116">
        <v>149</v>
      </c>
      <c r="Z116">
        <v>342</v>
      </c>
    </row>
    <row r="117" spans="1:26" ht="15" customHeight="1">
      <c r="A117" s="1" t="s">
        <v>661</v>
      </c>
      <c r="B117" s="37" t="s">
        <v>662</v>
      </c>
      <c r="C117" s="38" t="s">
        <v>663</v>
      </c>
      <c r="D117" s="38" t="s">
        <v>659</v>
      </c>
      <c r="E117" s="39" t="s">
        <v>664</v>
      </c>
      <c r="F117" s="40"/>
      <c r="G117" s="89" t="s">
        <v>1366</v>
      </c>
      <c r="H117" s="41">
        <v>6</v>
      </c>
      <c r="I117" s="42"/>
      <c r="J117" s="43" t="s">
        <v>478</v>
      </c>
      <c r="K117" s="44" t="s">
        <v>655</v>
      </c>
      <c r="L117" s="45"/>
      <c r="M117" s="2">
        <v>110</v>
      </c>
      <c r="N117" t="s">
        <v>49</v>
      </c>
      <c r="O117" t="s">
        <v>50</v>
      </c>
      <c r="P117" s="1">
        <v>2337</v>
      </c>
      <c r="Q117" s="1" t="s">
        <v>1164</v>
      </c>
      <c r="R117" s="46">
        <v>40725</v>
      </c>
      <c r="S117" s="1">
        <v>11174</v>
      </c>
      <c r="T117">
        <v>143</v>
      </c>
      <c r="U117" s="1" t="s">
        <v>1165</v>
      </c>
      <c r="V117" t="s">
        <v>1166</v>
      </c>
      <c r="W117" s="14">
        <v>6</v>
      </c>
      <c r="X117" s="15" t="s">
        <v>51</v>
      </c>
      <c r="Y117">
        <v>149</v>
      </c>
      <c r="Z117">
        <v>342</v>
      </c>
    </row>
    <row r="118" spans="1:26" ht="15" customHeight="1">
      <c r="A118" s="1" t="s">
        <v>665</v>
      </c>
      <c r="B118" s="37" t="s">
        <v>666</v>
      </c>
      <c r="C118" s="38" t="s">
        <v>667</v>
      </c>
      <c r="D118" s="38" t="s">
        <v>99</v>
      </c>
      <c r="E118" s="39" t="s">
        <v>668</v>
      </c>
      <c r="F118" s="40"/>
      <c r="G118" s="89" t="s">
        <v>1367</v>
      </c>
      <c r="H118" s="41">
        <v>20</v>
      </c>
      <c r="I118" s="42"/>
      <c r="J118" s="43" t="s">
        <v>494</v>
      </c>
      <c r="K118" s="44" t="s">
        <v>655</v>
      </c>
      <c r="L118" s="45"/>
      <c r="M118" s="2">
        <v>111</v>
      </c>
      <c r="N118" t="s">
        <v>49</v>
      </c>
      <c r="O118" t="s">
        <v>50</v>
      </c>
      <c r="P118" s="1">
        <v>2337</v>
      </c>
      <c r="Q118" s="1" t="s">
        <v>1167</v>
      </c>
      <c r="R118" s="46">
        <v>40725</v>
      </c>
      <c r="S118" s="1">
        <v>11174</v>
      </c>
      <c r="T118">
        <v>143</v>
      </c>
      <c r="U118" s="1" t="s">
        <v>1168</v>
      </c>
      <c r="V118" t="s">
        <v>1169</v>
      </c>
      <c r="W118" s="14">
        <v>20</v>
      </c>
      <c r="X118" s="15" t="s">
        <v>51</v>
      </c>
      <c r="Y118">
        <v>149</v>
      </c>
      <c r="Z118">
        <v>10</v>
      </c>
    </row>
    <row r="119" spans="1:26" ht="15" customHeight="1">
      <c r="A119" s="1" t="s">
        <v>669</v>
      </c>
      <c r="B119" s="37" t="s">
        <v>670</v>
      </c>
      <c r="C119" s="38" t="s">
        <v>667</v>
      </c>
      <c r="D119" s="38" t="s">
        <v>659</v>
      </c>
      <c r="E119" s="39" t="s">
        <v>671</v>
      </c>
      <c r="F119" s="40"/>
      <c r="G119" s="89" t="s">
        <v>1279</v>
      </c>
      <c r="H119" s="41">
        <v>20</v>
      </c>
      <c r="I119" s="42"/>
      <c r="J119" s="43" t="s">
        <v>119</v>
      </c>
      <c r="K119" s="44" t="s">
        <v>655</v>
      </c>
      <c r="L119" s="45"/>
      <c r="M119" s="2">
        <v>112</v>
      </c>
      <c r="N119" t="s">
        <v>49</v>
      </c>
      <c r="O119" t="s">
        <v>50</v>
      </c>
      <c r="P119" s="1">
        <v>2337</v>
      </c>
      <c r="Q119" s="1" t="s">
        <v>1170</v>
      </c>
      <c r="R119" s="46">
        <v>40725</v>
      </c>
      <c r="S119" s="1">
        <v>11174</v>
      </c>
      <c r="T119">
        <v>143</v>
      </c>
      <c r="U119" s="1" t="s">
        <v>1171</v>
      </c>
      <c r="V119" t="s">
        <v>1172</v>
      </c>
      <c r="W119" s="14">
        <v>20</v>
      </c>
      <c r="X119" s="15" t="s">
        <v>51</v>
      </c>
      <c r="Y119">
        <v>149</v>
      </c>
      <c r="Z119">
        <v>342</v>
      </c>
    </row>
    <row r="120" spans="1:26" ht="15" customHeight="1">
      <c r="A120" s="1" t="s">
        <v>672</v>
      </c>
      <c r="B120" s="37" t="s">
        <v>673</v>
      </c>
      <c r="C120" s="38" t="s">
        <v>674</v>
      </c>
      <c r="D120" s="38" t="s">
        <v>675</v>
      </c>
      <c r="E120" s="39" t="s">
        <v>676</v>
      </c>
      <c r="F120" s="40"/>
      <c r="G120" s="89" t="s">
        <v>1368</v>
      </c>
      <c r="H120" s="41">
        <v>1046</v>
      </c>
      <c r="I120" s="42"/>
      <c r="J120" s="43" t="s">
        <v>151</v>
      </c>
      <c r="K120" s="44" t="s">
        <v>281</v>
      </c>
      <c r="L120" s="45"/>
      <c r="M120" s="2">
        <v>113</v>
      </c>
      <c r="N120" t="s">
        <v>49</v>
      </c>
      <c r="O120" t="s">
        <v>50</v>
      </c>
      <c r="P120" s="1">
        <v>2337</v>
      </c>
      <c r="Q120" s="1" t="s">
        <v>1173</v>
      </c>
      <c r="R120" s="46">
        <v>40725</v>
      </c>
      <c r="S120" s="1">
        <v>11174</v>
      </c>
      <c r="T120">
        <v>143</v>
      </c>
      <c r="U120" s="1" t="s">
        <v>1174</v>
      </c>
      <c r="V120" t="s">
        <v>1175</v>
      </c>
      <c r="W120" s="14">
        <v>1046</v>
      </c>
      <c r="X120" s="15" t="s">
        <v>51</v>
      </c>
      <c r="Y120">
        <v>249</v>
      </c>
      <c r="Z120">
        <v>345</v>
      </c>
    </row>
    <row r="121" spans="1:26" ht="15" customHeight="1">
      <c r="A121" s="1" t="s">
        <v>677</v>
      </c>
      <c r="B121" s="37" t="s">
        <v>678</v>
      </c>
      <c r="C121" s="38" t="s">
        <v>679</v>
      </c>
      <c r="D121" s="38" t="s">
        <v>680</v>
      </c>
      <c r="E121" s="39" t="s">
        <v>681</v>
      </c>
      <c r="F121" s="40"/>
      <c r="G121" s="89" t="s">
        <v>1369</v>
      </c>
      <c r="H121" s="41">
        <v>140</v>
      </c>
      <c r="I121" s="42"/>
      <c r="J121" s="43" t="s">
        <v>352</v>
      </c>
      <c r="K121" s="44" t="s">
        <v>655</v>
      </c>
      <c r="L121" s="45"/>
      <c r="M121" s="2">
        <v>114</v>
      </c>
      <c r="N121" t="s">
        <v>49</v>
      </c>
      <c r="O121" t="s">
        <v>50</v>
      </c>
      <c r="P121" s="1">
        <v>2337</v>
      </c>
      <c r="Q121" s="1" t="s">
        <v>1176</v>
      </c>
      <c r="R121" s="46">
        <v>40725</v>
      </c>
      <c r="S121" s="1">
        <v>11174</v>
      </c>
      <c r="T121">
        <v>143</v>
      </c>
      <c r="U121" s="1" t="s">
        <v>1177</v>
      </c>
      <c r="V121" t="s">
        <v>1178</v>
      </c>
      <c r="W121" s="14">
        <v>140</v>
      </c>
      <c r="X121" s="15" t="s">
        <v>51</v>
      </c>
      <c r="Y121">
        <v>149</v>
      </c>
      <c r="Z121">
        <v>34</v>
      </c>
    </row>
    <row r="122" spans="1:26" ht="15" customHeight="1">
      <c r="A122" s="1" t="s">
        <v>682</v>
      </c>
      <c r="B122" s="37" t="s">
        <v>683</v>
      </c>
      <c r="C122" s="38" t="s">
        <v>684</v>
      </c>
      <c r="D122" s="38" t="s">
        <v>99</v>
      </c>
      <c r="E122" s="39" t="s">
        <v>685</v>
      </c>
      <c r="F122" s="40"/>
      <c r="G122" s="89" t="s">
        <v>1370</v>
      </c>
      <c r="H122" s="41">
        <v>30</v>
      </c>
      <c r="I122" s="42"/>
      <c r="J122" s="43" t="s">
        <v>478</v>
      </c>
      <c r="K122" s="44" t="s">
        <v>655</v>
      </c>
      <c r="L122" s="45"/>
      <c r="M122" s="2">
        <v>115</v>
      </c>
      <c r="N122" t="s">
        <v>49</v>
      </c>
      <c r="O122" t="s">
        <v>50</v>
      </c>
      <c r="P122" s="1">
        <v>2337</v>
      </c>
      <c r="Q122" s="1" t="s">
        <v>1179</v>
      </c>
      <c r="R122" s="46">
        <v>40725</v>
      </c>
      <c r="S122" s="1">
        <v>11174</v>
      </c>
      <c r="T122">
        <v>143</v>
      </c>
      <c r="U122" s="1" t="s">
        <v>1180</v>
      </c>
      <c r="V122" t="s">
        <v>1181</v>
      </c>
      <c r="W122" s="14">
        <v>30</v>
      </c>
      <c r="X122" s="15" t="s">
        <v>51</v>
      </c>
      <c r="Y122">
        <v>149</v>
      </c>
      <c r="Z122">
        <v>10</v>
      </c>
    </row>
    <row r="123" spans="1:26" ht="15" customHeight="1">
      <c r="A123" s="1" t="s">
        <v>686</v>
      </c>
      <c r="B123" s="37" t="s">
        <v>687</v>
      </c>
      <c r="C123" s="38" t="s">
        <v>688</v>
      </c>
      <c r="D123" s="38" t="s">
        <v>467</v>
      </c>
      <c r="E123" s="39" t="s">
        <v>689</v>
      </c>
      <c r="F123" s="40"/>
      <c r="G123" s="89" t="s">
        <v>1371</v>
      </c>
      <c r="H123" s="41">
        <v>10</v>
      </c>
      <c r="I123" s="42"/>
      <c r="J123" s="43" t="s">
        <v>622</v>
      </c>
      <c r="K123" s="44" t="s">
        <v>224</v>
      </c>
      <c r="L123" s="45"/>
      <c r="M123" s="2">
        <v>116</v>
      </c>
      <c r="N123" t="s">
        <v>49</v>
      </c>
      <c r="O123" t="s">
        <v>50</v>
      </c>
      <c r="P123" s="1">
        <v>2337</v>
      </c>
      <c r="Q123" s="1" t="s">
        <v>1182</v>
      </c>
      <c r="R123" s="46">
        <v>40725</v>
      </c>
      <c r="S123" s="1">
        <v>11174</v>
      </c>
      <c r="T123">
        <v>143</v>
      </c>
      <c r="U123" s="1" t="s">
        <v>1183</v>
      </c>
      <c r="V123" t="s">
        <v>1184</v>
      </c>
      <c r="W123" s="14">
        <v>10</v>
      </c>
      <c r="X123" s="15" t="s">
        <v>51</v>
      </c>
      <c r="Y123">
        <v>120</v>
      </c>
      <c r="Z123">
        <v>53</v>
      </c>
    </row>
    <row r="124" spans="1:26" ht="15" customHeight="1">
      <c r="A124" s="1" t="s">
        <v>690</v>
      </c>
      <c r="B124" s="37" t="s">
        <v>691</v>
      </c>
      <c r="C124" s="38" t="s">
        <v>692</v>
      </c>
      <c r="D124" s="38" t="s">
        <v>260</v>
      </c>
      <c r="E124" s="39" t="s">
        <v>693</v>
      </c>
      <c r="F124" s="40"/>
      <c r="G124" s="89" t="s">
        <v>1372</v>
      </c>
      <c r="H124" s="41">
        <v>2</v>
      </c>
      <c r="I124" s="42"/>
      <c r="J124" s="43" t="s">
        <v>694</v>
      </c>
      <c r="K124" s="44" t="s">
        <v>224</v>
      </c>
      <c r="L124" s="45"/>
      <c r="M124" s="2">
        <v>117</v>
      </c>
      <c r="N124" t="s">
        <v>49</v>
      </c>
      <c r="O124" t="s">
        <v>50</v>
      </c>
      <c r="P124" s="1">
        <v>2337</v>
      </c>
      <c r="Q124" s="1" t="s">
        <v>1185</v>
      </c>
      <c r="R124" s="46">
        <v>40725</v>
      </c>
      <c r="S124" s="1">
        <v>11174</v>
      </c>
      <c r="T124">
        <v>143</v>
      </c>
      <c r="U124" s="1" t="s">
        <v>1186</v>
      </c>
      <c r="V124" t="s">
        <v>1187</v>
      </c>
      <c r="W124" s="14">
        <v>2</v>
      </c>
      <c r="X124" s="15" t="s">
        <v>51</v>
      </c>
      <c r="Y124">
        <v>120</v>
      </c>
      <c r="Z124">
        <v>841</v>
      </c>
    </row>
    <row r="125" spans="1:26" ht="15" customHeight="1">
      <c r="A125" s="1" t="s">
        <v>695</v>
      </c>
      <c r="B125" s="37" t="s">
        <v>696</v>
      </c>
      <c r="C125" s="38" t="s">
        <v>697</v>
      </c>
      <c r="D125" s="38" t="s">
        <v>698</v>
      </c>
      <c r="E125" s="39" t="s">
        <v>699</v>
      </c>
      <c r="F125" s="40"/>
      <c r="G125" s="89" t="s">
        <v>1373</v>
      </c>
      <c r="H125" s="41">
        <v>4</v>
      </c>
      <c r="I125" s="42"/>
      <c r="J125" s="43" t="s">
        <v>700</v>
      </c>
      <c r="K125" s="44" t="s">
        <v>426</v>
      </c>
      <c r="L125" s="45"/>
      <c r="M125" s="2">
        <v>118</v>
      </c>
      <c r="N125" t="s">
        <v>49</v>
      </c>
      <c r="O125" t="s">
        <v>50</v>
      </c>
      <c r="P125" s="1">
        <v>2337</v>
      </c>
      <c r="Q125" s="1" t="s">
        <v>1188</v>
      </c>
      <c r="R125" s="46">
        <v>40725</v>
      </c>
      <c r="S125" s="1">
        <v>11174</v>
      </c>
      <c r="T125">
        <v>143</v>
      </c>
      <c r="U125" s="1" t="s">
        <v>1189</v>
      </c>
      <c r="V125" t="s">
        <v>1190</v>
      </c>
      <c r="W125" s="14">
        <v>4</v>
      </c>
      <c r="X125" s="15" t="s">
        <v>51</v>
      </c>
      <c r="Y125">
        <v>37</v>
      </c>
      <c r="Z125">
        <v>413</v>
      </c>
    </row>
    <row r="126" spans="1:26" ht="15" customHeight="1">
      <c r="A126" s="1" t="s">
        <v>701</v>
      </c>
      <c r="B126" s="37" t="s">
        <v>702</v>
      </c>
      <c r="C126" s="38" t="s">
        <v>703</v>
      </c>
      <c r="D126" s="38" t="s">
        <v>704</v>
      </c>
      <c r="E126" s="39" t="s">
        <v>705</v>
      </c>
      <c r="F126" s="40"/>
      <c r="G126" s="89" t="s">
        <v>1374</v>
      </c>
      <c r="H126" s="41">
        <v>60</v>
      </c>
      <c r="I126" s="42"/>
      <c r="J126" s="43" t="s">
        <v>352</v>
      </c>
      <c r="K126" s="44" t="s">
        <v>347</v>
      </c>
      <c r="L126" s="45"/>
      <c r="M126" s="2">
        <v>119</v>
      </c>
      <c r="N126" t="s">
        <v>49</v>
      </c>
      <c r="O126" t="s">
        <v>50</v>
      </c>
      <c r="P126" s="1">
        <v>2337</v>
      </c>
      <c r="Q126" s="1" t="s">
        <v>1191</v>
      </c>
      <c r="R126" s="46">
        <v>40725</v>
      </c>
      <c r="S126" s="1">
        <v>11174</v>
      </c>
      <c r="T126">
        <v>143</v>
      </c>
      <c r="U126" s="1" t="s">
        <v>1192</v>
      </c>
      <c r="V126" t="s">
        <v>1193</v>
      </c>
      <c r="W126" s="14">
        <v>60</v>
      </c>
      <c r="X126" s="15" t="s">
        <v>51</v>
      </c>
      <c r="Y126">
        <v>265</v>
      </c>
      <c r="Z126">
        <v>437</v>
      </c>
    </row>
    <row r="127" spans="1:26" ht="15" customHeight="1">
      <c r="A127" s="1" t="s">
        <v>706</v>
      </c>
      <c r="B127" s="37" t="s">
        <v>707</v>
      </c>
      <c r="C127" s="38" t="s">
        <v>708</v>
      </c>
      <c r="D127" s="38" t="s">
        <v>680</v>
      </c>
      <c r="E127" s="39" t="s">
        <v>709</v>
      </c>
      <c r="F127" s="40"/>
      <c r="G127" s="89" t="s">
        <v>1375</v>
      </c>
      <c r="H127" s="41">
        <v>10</v>
      </c>
      <c r="I127" s="42"/>
      <c r="J127" s="43" t="s">
        <v>710</v>
      </c>
      <c r="K127" s="44" t="s">
        <v>711</v>
      </c>
      <c r="L127" s="45"/>
      <c r="M127" s="2">
        <v>120</v>
      </c>
      <c r="N127" t="s">
        <v>49</v>
      </c>
      <c r="O127" t="s">
        <v>50</v>
      </c>
      <c r="P127" s="1">
        <v>2337</v>
      </c>
      <c r="Q127" s="1" t="s">
        <v>1194</v>
      </c>
      <c r="R127" s="46">
        <v>40725</v>
      </c>
      <c r="S127" s="1">
        <v>11174</v>
      </c>
      <c r="T127">
        <v>143</v>
      </c>
      <c r="U127" s="1" t="s">
        <v>1195</v>
      </c>
      <c r="V127" t="s">
        <v>1196</v>
      </c>
      <c r="W127" s="14">
        <v>10</v>
      </c>
      <c r="X127" s="15" t="s">
        <v>51</v>
      </c>
      <c r="Y127">
        <v>54</v>
      </c>
      <c r="Z127">
        <v>34</v>
      </c>
    </row>
    <row r="128" spans="1:26" ht="15" customHeight="1">
      <c r="A128" s="1" t="s">
        <v>712</v>
      </c>
      <c r="B128" s="37" t="s">
        <v>713</v>
      </c>
      <c r="C128" s="38" t="s">
        <v>714</v>
      </c>
      <c r="D128" s="38" t="s">
        <v>715</v>
      </c>
      <c r="E128" s="39" t="s">
        <v>716</v>
      </c>
      <c r="F128" s="40"/>
      <c r="G128" s="89" t="s">
        <v>1279</v>
      </c>
      <c r="H128" s="41">
        <v>200</v>
      </c>
      <c r="I128" s="42"/>
      <c r="J128" s="43" t="s">
        <v>478</v>
      </c>
      <c r="K128" s="44" t="s">
        <v>281</v>
      </c>
      <c r="L128" s="45"/>
      <c r="M128" s="2">
        <v>121</v>
      </c>
      <c r="N128" t="s">
        <v>49</v>
      </c>
      <c r="O128" t="s">
        <v>50</v>
      </c>
      <c r="P128" s="1">
        <v>2337</v>
      </c>
      <c r="Q128" s="1" t="s">
        <v>1197</v>
      </c>
      <c r="R128" s="46">
        <v>40725</v>
      </c>
      <c r="S128" s="1">
        <v>11174</v>
      </c>
      <c r="T128">
        <v>143</v>
      </c>
      <c r="U128" s="1" t="s">
        <v>1198</v>
      </c>
      <c r="V128" t="s">
        <v>1199</v>
      </c>
      <c r="W128" s="14">
        <v>200</v>
      </c>
      <c r="X128" s="15" t="s">
        <v>51</v>
      </c>
      <c r="Y128">
        <v>249</v>
      </c>
      <c r="Z128">
        <v>445</v>
      </c>
    </row>
    <row r="129" spans="1:26" ht="15" customHeight="1">
      <c r="A129" s="1" t="s">
        <v>717</v>
      </c>
      <c r="B129" s="37" t="s">
        <v>718</v>
      </c>
      <c r="C129" s="38" t="s">
        <v>719</v>
      </c>
      <c r="D129" s="38" t="s">
        <v>720</v>
      </c>
      <c r="E129" s="39" t="s">
        <v>721</v>
      </c>
      <c r="F129" s="40"/>
      <c r="G129" s="89" t="s">
        <v>1279</v>
      </c>
      <c r="H129" s="41">
        <v>14</v>
      </c>
      <c r="I129" s="42"/>
      <c r="J129" s="43" t="s">
        <v>478</v>
      </c>
      <c r="K129" s="44" t="s">
        <v>722</v>
      </c>
      <c r="L129" s="45"/>
      <c r="M129" s="2">
        <v>122</v>
      </c>
      <c r="N129" t="s">
        <v>49</v>
      </c>
      <c r="O129" t="s">
        <v>50</v>
      </c>
      <c r="P129" s="1">
        <v>2337</v>
      </c>
      <c r="Q129" s="1" t="s">
        <v>1200</v>
      </c>
      <c r="R129" s="46">
        <v>40725</v>
      </c>
      <c r="S129" s="1">
        <v>11174</v>
      </c>
      <c r="T129">
        <v>143</v>
      </c>
      <c r="U129" s="1" t="s">
        <v>1201</v>
      </c>
      <c r="V129" t="s">
        <v>1202</v>
      </c>
      <c r="W129" s="14">
        <v>14</v>
      </c>
      <c r="X129" s="15" t="s">
        <v>51</v>
      </c>
      <c r="Y129">
        <v>240</v>
      </c>
      <c r="Z129">
        <v>448</v>
      </c>
    </row>
    <row r="130" spans="1:26" ht="15" customHeight="1">
      <c r="A130" s="1" t="s">
        <v>723</v>
      </c>
      <c r="B130" s="37" t="s">
        <v>724</v>
      </c>
      <c r="C130" s="38" t="s">
        <v>725</v>
      </c>
      <c r="D130" s="38" t="s">
        <v>1278</v>
      </c>
      <c r="E130" s="39" t="s">
        <v>727</v>
      </c>
      <c r="F130" s="40"/>
      <c r="G130" s="89" t="s">
        <v>1376</v>
      </c>
      <c r="H130" s="41">
        <v>40</v>
      </c>
      <c r="I130" s="42"/>
      <c r="J130" s="43" t="s">
        <v>101</v>
      </c>
      <c r="K130" s="44" t="s">
        <v>1271</v>
      </c>
      <c r="L130" s="45"/>
      <c r="M130" s="2">
        <v>123</v>
      </c>
      <c r="N130" t="s">
        <v>49</v>
      </c>
      <c r="O130" t="s">
        <v>50</v>
      </c>
      <c r="P130" s="1">
        <v>2337</v>
      </c>
      <c r="Q130" s="1" t="s">
        <v>1203</v>
      </c>
      <c r="R130" s="46">
        <v>40725</v>
      </c>
      <c r="S130" s="1">
        <v>11174</v>
      </c>
      <c r="T130">
        <v>143</v>
      </c>
      <c r="U130" s="1" t="s">
        <v>1204</v>
      </c>
      <c r="V130" t="s">
        <v>1205</v>
      </c>
      <c r="W130" s="14">
        <v>40</v>
      </c>
      <c r="X130" s="15" t="s">
        <v>51</v>
      </c>
      <c r="Y130">
        <v>39</v>
      </c>
      <c r="Z130">
        <v>481</v>
      </c>
    </row>
    <row r="131" spans="1:26" ht="15" customHeight="1">
      <c r="A131" s="1" t="s">
        <v>729</v>
      </c>
      <c r="B131" s="37" t="s">
        <v>730</v>
      </c>
      <c r="C131" s="38" t="s">
        <v>731</v>
      </c>
      <c r="D131" s="38" t="s">
        <v>732</v>
      </c>
      <c r="E131" s="39" t="s">
        <v>733</v>
      </c>
      <c r="F131" s="40"/>
      <c r="G131" s="89" t="s">
        <v>1279</v>
      </c>
      <c r="H131" s="41">
        <v>30</v>
      </c>
      <c r="I131" s="42"/>
      <c r="J131" s="43" t="s">
        <v>710</v>
      </c>
      <c r="K131" s="44" t="s">
        <v>734</v>
      </c>
      <c r="L131" s="45"/>
      <c r="M131" s="2">
        <v>124</v>
      </c>
      <c r="N131" t="s">
        <v>49</v>
      </c>
      <c r="O131" t="s">
        <v>50</v>
      </c>
      <c r="P131" s="1">
        <v>2337</v>
      </c>
      <c r="Q131" s="1" t="s">
        <v>1206</v>
      </c>
      <c r="R131" s="46">
        <v>40725</v>
      </c>
      <c r="S131" s="1">
        <v>11174</v>
      </c>
      <c r="T131">
        <v>143</v>
      </c>
      <c r="U131" s="1" t="s">
        <v>1207</v>
      </c>
      <c r="V131" t="s">
        <v>1208</v>
      </c>
      <c r="W131" s="14">
        <v>30</v>
      </c>
      <c r="X131" s="15" t="s">
        <v>51</v>
      </c>
      <c r="Y131">
        <v>17</v>
      </c>
      <c r="Z131">
        <v>57</v>
      </c>
    </row>
    <row r="132" spans="1:26" ht="15" customHeight="1">
      <c r="A132" s="1" t="s">
        <v>735</v>
      </c>
      <c r="B132" s="37" t="s">
        <v>736</v>
      </c>
      <c r="C132" s="38" t="s">
        <v>737</v>
      </c>
      <c r="D132" s="38" t="s">
        <v>600</v>
      </c>
      <c r="E132" s="39" t="s">
        <v>738</v>
      </c>
      <c r="F132" s="40"/>
      <c r="G132" s="89" t="s">
        <v>1279</v>
      </c>
      <c r="H132" s="41">
        <v>122</v>
      </c>
      <c r="I132" s="42"/>
      <c r="J132" s="43" t="s">
        <v>352</v>
      </c>
      <c r="K132" s="44" t="s">
        <v>1272</v>
      </c>
      <c r="L132" s="45"/>
      <c r="M132" s="2">
        <v>125</v>
      </c>
      <c r="N132" t="s">
        <v>49</v>
      </c>
      <c r="O132" t="s">
        <v>50</v>
      </c>
      <c r="P132" s="1">
        <v>2337</v>
      </c>
      <c r="Q132" s="1" t="s">
        <v>1209</v>
      </c>
      <c r="R132" s="46">
        <v>40725</v>
      </c>
      <c r="S132" s="1">
        <v>11174</v>
      </c>
      <c r="T132">
        <v>143</v>
      </c>
      <c r="U132" s="1" t="s">
        <v>1210</v>
      </c>
      <c r="V132" t="s">
        <v>1211</v>
      </c>
      <c r="W132" s="14">
        <v>122</v>
      </c>
      <c r="X132" s="15" t="s">
        <v>51</v>
      </c>
      <c r="Y132">
        <v>192</v>
      </c>
      <c r="Z132">
        <v>75</v>
      </c>
    </row>
    <row r="133" spans="1:26" ht="15" customHeight="1">
      <c r="A133" s="1" t="s">
        <v>740</v>
      </c>
      <c r="B133" s="37" t="s">
        <v>741</v>
      </c>
      <c r="C133" s="38" t="s">
        <v>742</v>
      </c>
      <c r="D133" s="38" t="s">
        <v>279</v>
      </c>
      <c r="E133" s="39" t="s">
        <v>743</v>
      </c>
      <c r="F133" s="40"/>
      <c r="G133" s="89" t="s">
        <v>1377</v>
      </c>
      <c r="H133" s="41">
        <v>30</v>
      </c>
      <c r="I133" s="42"/>
      <c r="J133" s="43" t="s">
        <v>532</v>
      </c>
      <c r="K133" s="44" t="s">
        <v>224</v>
      </c>
      <c r="L133" s="45"/>
      <c r="M133" s="2">
        <v>126</v>
      </c>
      <c r="N133" t="s">
        <v>49</v>
      </c>
      <c r="O133" t="s">
        <v>50</v>
      </c>
      <c r="P133" s="1">
        <v>2337</v>
      </c>
      <c r="Q133" s="1" t="s">
        <v>1212</v>
      </c>
      <c r="R133" s="46">
        <v>40725</v>
      </c>
      <c r="S133" s="1">
        <v>11174</v>
      </c>
      <c r="T133">
        <v>143</v>
      </c>
      <c r="U133" s="1" t="s">
        <v>1213</v>
      </c>
      <c r="V133" t="s">
        <v>1214</v>
      </c>
      <c r="W133" s="14">
        <v>30</v>
      </c>
      <c r="X133" s="15" t="s">
        <v>51</v>
      </c>
      <c r="Y133">
        <v>120</v>
      </c>
      <c r="Z133">
        <v>11</v>
      </c>
    </row>
    <row r="134" spans="1:26" ht="15" customHeight="1">
      <c r="A134" s="1" t="s">
        <v>744</v>
      </c>
      <c r="B134" s="37" t="s">
        <v>745</v>
      </c>
      <c r="C134" s="38" t="s">
        <v>746</v>
      </c>
      <c r="D134" s="38" t="s">
        <v>747</v>
      </c>
      <c r="E134" s="39" t="s">
        <v>748</v>
      </c>
      <c r="F134" s="40"/>
      <c r="G134" s="89" t="s">
        <v>1378</v>
      </c>
      <c r="H134" s="41">
        <v>4</v>
      </c>
      <c r="I134" s="42"/>
      <c r="J134" s="43" t="s">
        <v>101</v>
      </c>
      <c r="K134" s="44" t="s">
        <v>224</v>
      </c>
      <c r="L134" s="45"/>
      <c r="M134" s="2">
        <v>127</v>
      </c>
      <c r="N134" t="s">
        <v>49</v>
      </c>
      <c r="O134" t="s">
        <v>50</v>
      </c>
      <c r="P134" s="1">
        <v>2337</v>
      </c>
      <c r="Q134" s="1" t="s">
        <v>1215</v>
      </c>
      <c r="R134" s="46">
        <v>40725</v>
      </c>
      <c r="S134" s="1">
        <v>11174</v>
      </c>
      <c r="T134">
        <v>143</v>
      </c>
      <c r="U134" s="1" t="s">
        <v>1216</v>
      </c>
      <c r="V134" t="s">
        <v>1217</v>
      </c>
      <c r="W134" s="14">
        <v>4</v>
      </c>
      <c r="X134" s="15" t="s">
        <v>51</v>
      </c>
      <c r="Y134">
        <v>120</v>
      </c>
      <c r="Z134">
        <v>67</v>
      </c>
    </row>
    <row r="135" spans="1:26" ht="15" customHeight="1">
      <c r="A135" s="1" t="s">
        <v>749</v>
      </c>
      <c r="B135" s="37" t="s">
        <v>750</v>
      </c>
      <c r="C135" s="38" t="s">
        <v>751</v>
      </c>
      <c r="D135" s="38" t="s">
        <v>752</v>
      </c>
      <c r="E135" s="39" t="s">
        <v>753</v>
      </c>
      <c r="F135" s="40"/>
      <c r="G135" s="89" t="s">
        <v>1379</v>
      </c>
      <c r="H135" s="41">
        <v>200</v>
      </c>
      <c r="I135" s="42"/>
      <c r="J135" s="43" t="s">
        <v>341</v>
      </c>
      <c r="K135" s="44" t="s">
        <v>463</v>
      </c>
      <c r="L135" s="45"/>
      <c r="M135" s="2">
        <v>128</v>
      </c>
      <c r="N135" t="s">
        <v>49</v>
      </c>
      <c r="O135" t="s">
        <v>50</v>
      </c>
      <c r="P135" s="1">
        <v>2337</v>
      </c>
      <c r="Q135" s="1" t="s">
        <v>1218</v>
      </c>
      <c r="R135" s="46">
        <v>40725</v>
      </c>
      <c r="S135" s="1">
        <v>11174</v>
      </c>
      <c r="T135">
        <v>143</v>
      </c>
      <c r="U135" s="1" t="s">
        <v>1219</v>
      </c>
      <c r="V135" t="s">
        <v>1220</v>
      </c>
      <c r="W135" s="14">
        <v>200</v>
      </c>
      <c r="X135" s="15" t="s">
        <v>51</v>
      </c>
      <c r="Y135">
        <v>302</v>
      </c>
      <c r="Z135">
        <v>546</v>
      </c>
    </row>
    <row r="136" spans="1:26" ht="15" customHeight="1">
      <c r="A136" s="1" t="s">
        <v>754</v>
      </c>
      <c r="B136" s="37" t="s">
        <v>755</v>
      </c>
      <c r="C136" s="38" t="s">
        <v>756</v>
      </c>
      <c r="D136" s="38" t="s">
        <v>757</v>
      </c>
      <c r="E136" s="39" t="s">
        <v>758</v>
      </c>
      <c r="F136" s="40"/>
      <c r="G136" s="89" t="s">
        <v>1380</v>
      </c>
      <c r="H136" s="41">
        <v>10</v>
      </c>
      <c r="I136" s="42"/>
      <c r="J136" s="43" t="s">
        <v>484</v>
      </c>
      <c r="K136" s="44" t="s">
        <v>437</v>
      </c>
      <c r="L136" s="45"/>
      <c r="M136" s="2">
        <v>129</v>
      </c>
      <c r="N136" t="s">
        <v>49</v>
      </c>
      <c r="O136" t="s">
        <v>50</v>
      </c>
      <c r="P136" s="1">
        <v>2337</v>
      </c>
      <c r="Q136" s="1" t="s">
        <v>1221</v>
      </c>
      <c r="R136" s="46">
        <v>40725</v>
      </c>
      <c r="S136" s="1">
        <v>11174</v>
      </c>
      <c r="T136">
        <v>143</v>
      </c>
      <c r="U136" s="1" t="s">
        <v>1222</v>
      </c>
      <c r="V136" t="s">
        <v>1223</v>
      </c>
      <c r="W136" s="14">
        <v>10</v>
      </c>
      <c r="X136" s="15" t="s">
        <v>51</v>
      </c>
      <c r="Y136">
        <v>207</v>
      </c>
      <c r="Z136">
        <v>74</v>
      </c>
    </row>
    <row r="137" spans="1:26" ht="15" customHeight="1">
      <c r="A137" s="1" t="s">
        <v>759</v>
      </c>
      <c r="B137" s="37" t="s">
        <v>760</v>
      </c>
      <c r="C137" s="38" t="s">
        <v>761</v>
      </c>
      <c r="D137" s="38" t="s">
        <v>260</v>
      </c>
      <c r="E137" s="39" t="s">
        <v>762</v>
      </c>
      <c r="F137" s="40"/>
      <c r="G137" s="89" t="s">
        <v>1381</v>
      </c>
      <c r="H137" s="41">
        <v>20</v>
      </c>
      <c r="I137" s="42"/>
      <c r="J137" s="43" t="s">
        <v>522</v>
      </c>
      <c r="K137" s="44" t="s">
        <v>281</v>
      </c>
      <c r="L137" s="45"/>
      <c r="M137" s="2">
        <v>130</v>
      </c>
      <c r="N137" t="s">
        <v>49</v>
      </c>
      <c r="O137" t="s">
        <v>50</v>
      </c>
      <c r="P137" s="1">
        <v>2337</v>
      </c>
      <c r="Q137" s="1" t="s">
        <v>1224</v>
      </c>
      <c r="R137" s="46">
        <v>40725</v>
      </c>
      <c r="S137" s="1">
        <v>11174</v>
      </c>
      <c r="T137">
        <v>143</v>
      </c>
      <c r="U137" s="1" t="s">
        <v>1225</v>
      </c>
      <c r="V137" t="s">
        <v>1226</v>
      </c>
      <c r="W137" s="14">
        <v>20</v>
      </c>
      <c r="X137" s="15" t="s">
        <v>51</v>
      </c>
      <c r="Y137">
        <v>249</v>
      </c>
      <c r="Z137">
        <v>841</v>
      </c>
    </row>
    <row r="138" spans="1:26" ht="15" customHeight="1">
      <c r="A138" s="1" t="s">
        <v>763</v>
      </c>
      <c r="B138" s="37" t="s">
        <v>764</v>
      </c>
      <c r="C138" s="38" t="s">
        <v>765</v>
      </c>
      <c r="D138" s="38" t="s">
        <v>766</v>
      </c>
      <c r="E138" s="39" t="s">
        <v>767</v>
      </c>
      <c r="F138" s="40"/>
      <c r="G138" s="89" t="s">
        <v>1382</v>
      </c>
      <c r="H138" s="41">
        <v>30</v>
      </c>
      <c r="I138" s="42"/>
      <c r="J138" s="43" t="s">
        <v>352</v>
      </c>
      <c r="K138" s="44" t="s">
        <v>768</v>
      </c>
      <c r="L138" s="45"/>
      <c r="M138" s="2">
        <v>131</v>
      </c>
      <c r="N138" t="s">
        <v>49</v>
      </c>
      <c r="O138" t="s">
        <v>50</v>
      </c>
      <c r="P138" s="1">
        <v>2337</v>
      </c>
      <c r="Q138" s="1" t="s">
        <v>1227</v>
      </c>
      <c r="R138" s="46">
        <v>40725</v>
      </c>
      <c r="S138" s="1">
        <v>11174</v>
      </c>
      <c r="T138">
        <v>143</v>
      </c>
      <c r="U138" s="1" t="s">
        <v>1228</v>
      </c>
      <c r="V138" t="s">
        <v>1229</v>
      </c>
      <c r="W138" s="14">
        <v>30</v>
      </c>
      <c r="X138" s="15" t="s">
        <v>51</v>
      </c>
      <c r="Y138">
        <v>239</v>
      </c>
      <c r="Z138">
        <v>35</v>
      </c>
    </row>
    <row r="139" spans="1:26" ht="15" customHeight="1">
      <c r="A139" s="1" t="s">
        <v>769</v>
      </c>
      <c r="B139" s="37" t="s">
        <v>770</v>
      </c>
      <c r="C139" s="38" t="s">
        <v>771</v>
      </c>
      <c r="D139" s="38" t="s">
        <v>279</v>
      </c>
      <c r="E139" s="39" t="s">
        <v>772</v>
      </c>
      <c r="F139" s="40"/>
      <c r="G139" s="89" t="s">
        <v>1383</v>
      </c>
      <c r="H139" s="41">
        <v>24</v>
      </c>
      <c r="I139" s="42"/>
      <c r="J139" s="43" t="s">
        <v>341</v>
      </c>
      <c r="K139" s="44" t="s">
        <v>281</v>
      </c>
      <c r="L139" s="45"/>
      <c r="M139" s="2">
        <v>132</v>
      </c>
      <c r="N139" t="s">
        <v>49</v>
      </c>
      <c r="O139" t="s">
        <v>50</v>
      </c>
      <c r="P139" s="1">
        <v>2337</v>
      </c>
      <c r="Q139" s="1" t="s">
        <v>1230</v>
      </c>
      <c r="R139" s="46">
        <v>40725</v>
      </c>
      <c r="S139" s="1">
        <v>11174</v>
      </c>
      <c r="T139">
        <v>143</v>
      </c>
      <c r="U139" s="1" t="s">
        <v>1231</v>
      </c>
      <c r="V139" t="s">
        <v>1232</v>
      </c>
      <c r="W139" s="14">
        <v>24</v>
      </c>
      <c r="X139" s="15" t="s">
        <v>51</v>
      </c>
      <c r="Y139">
        <v>249</v>
      </c>
      <c r="Z139">
        <v>11</v>
      </c>
    </row>
    <row r="140" spans="1:26" ht="15" customHeight="1">
      <c r="A140" s="1" t="s">
        <v>773</v>
      </c>
      <c r="B140" s="37" t="s">
        <v>774</v>
      </c>
      <c r="C140" s="38" t="s">
        <v>775</v>
      </c>
      <c r="D140" s="38" t="s">
        <v>260</v>
      </c>
      <c r="E140" s="39" t="s">
        <v>776</v>
      </c>
      <c r="F140" s="40"/>
      <c r="G140" s="89" t="s">
        <v>1384</v>
      </c>
      <c r="H140" s="41">
        <v>4</v>
      </c>
      <c r="I140" s="42"/>
      <c r="J140" s="43" t="s">
        <v>216</v>
      </c>
      <c r="K140" s="44" t="s">
        <v>527</v>
      </c>
      <c r="L140" s="45"/>
      <c r="M140" s="2">
        <v>133</v>
      </c>
      <c r="N140" t="s">
        <v>49</v>
      </c>
      <c r="O140" t="s">
        <v>50</v>
      </c>
      <c r="P140" s="1">
        <v>2337</v>
      </c>
      <c r="Q140" s="1" t="s">
        <v>1233</v>
      </c>
      <c r="R140" s="46">
        <v>40725</v>
      </c>
      <c r="S140" s="1">
        <v>11174</v>
      </c>
      <c r="T140">
        <v>143</v>
      </c>
      <c r="U140" s="1" t="s">
        <v>1234</v>
      </c>
      <c r="V140" t="s">
        <v>1235</v>
      </c>
      <c r="W140" s="14">
        <v>4</v>
      </c>
      <c r="X140" s="15" t="s">
        <v>51</v>
      </c>
      <c r="Y140">
        <v>211</v>
      </c>
      <c r="Z140">
        <v>841</v>
      </c>
    </row>
    <row r="141" spans="1:26" ht="15" customHeight="1">
      <c r="A141" s="1" t="s">
        <v>777</v>
      </c>
      <c r="B141" s="37" t="s">
        <v>778</v>
      </c>
      <c r="C141" s="38" t="s">
        <v>779</v>
      </c>
      <c r="D141" s="38" t="s">
        <v>279</v>
      </c>
      <c r="E141" s="39" t="s">
        <v>780</v>
      </c>
      <c r="F141" s="40"/>
      <c r="G141" s="89" t="s">
        <v>1385</v>
      </c>
      <c r="H141" s="41">
        <v>10</v>
      </c>
      <c r="I141" s="42"/>
      <c r="J141" s="43" t="s">
        <v>156</v>
      </c>
      <c r="K141" s="44" t="s">
        <v>558</v>
      </c>
      <c r="L141" s="45"/>
      <c r="M141" s="2">
        <v>134</v>
      </c>
      <c r="N141" t="s">
        <v>49</v>
      </c>
      <c r="O141" t="s">
        <v>50</v>
      </c>
      <c r="P141" s="1">
        <v>2337</v>
      </c>
      <c r="Q141" s="1" t="s">
        <v>1236</v>
      </c>
      <c r="R141" s="46">
        <v>40725</v>
      </c>
      <c r="S141" s="1">
        <v>11174</v>
      </c>
      <c r="T141">
        <v>143</v>
      </c>
      <c r="U141" s="1" t="s">
        <v>1237</v>
      </c>
      <c r="V141" t="s">
        <v>1238</v>
      </c>
      <c r="W141" s="14">
        <v>10</v>
      </c>
      <c r="X141" s="15" t="s">
        <v>51</v>
      </c>
      <c r="Y141">
        <v>291</v>
      </c>
      <c r="Z141">
        <v>11</v>
      </c>
    </row>
    <row r="142" spans="1:26" ht="15" customHeight="1">
      <c r="A142" s="1" t="s">
        <v>781</v>
      </c>
      <c r="B142" s="37" t="s">
        <v>782</v>
      </c>
      <c r="C142" s="38" t="s">
        <v>783</v>
      </c>
      <c r="D142" s="38" t="s">
        <v>279</v>
      </c>
      <c r="E142" s="39" t="s">
        <v>784</v>
      </c>
      <c r="F142" s="40"/>
      <c r="G142" s="89" t="s">
        <v>1386</v>
      </c>
      <c r="H142" s="41">
        <v>100</v>
      </c>
      <c r="I142" s="42"/>
      <c r="J142" s="43" t="s">
        <v>274</v>
      </c>
      <c r="K142" s="44" t="s">
        <v>527</v>
      </c>
      <c r="L142" s="45"/>
      <c r="M142" s="2">
        <v>135</v>
      </c>
      <c r="N142" t="s">
        <v>49</v>
      </c>
      <c r="O142" t="s">
        <v>50</v>
      </c>
      <c r="P142" s="1">
        <v>2337</v>
      </c>
      <c r="Q142" s="1" t="s">
        <v>1239</v>
      </c>
      <c r="R142" s="46">
        <v>40725</v>
      </c>
      <c r="S142" s="1">
        <v>11174</v>
      </c>
      <c r="T142">
        <v>143</v>
      </c>
      <c r="U142" s="1" t="s">
        <v>1240</v>
      </c>
      <c r="V142" t="s">
        <v>1241</v>
      </c>
      <c r="W142" s="14">
        <v>100</v>
      </c>
      <c r="X142" s="15" t="s">
        <v>51</v>
      </c>
      <c r="Y142">
        <v>211</v>
      </c>
      <c r="Z142">
        <v>11</v>
      </c>
    </row>
    <row r="143" spans="1:26" ht="15" customHeight="1">
      <c r="A143" s="1" t="s">
        <v>785</v>
      </c>
      <c r="B143" s="37" t="s">
        <v>786</v>
      </c>
      <c r="C143" s="38" t="s">
        <v>787</v>
      </c>
      <c r="D143" s="38" t="s">
        <v>260</v>
      </c>
      <c r="E143" s="39" t="s">
        <v>788</v>
      </c>
      <c r="F143" s="40"/>
      <c r="G143" s="89" t="s">
        <v>1279</v>
      </c>
      <c r="H143" s="41">
        <v>360</v>
      </c>
      <c r="I143" s="42"/>
      <c r="J143" s="43" t="s">
        <v>789</v>
      </c>
      <c r="K143" s="44" t="s">
        <v>790</v>
      </c>
      <c r="L143" s="45"/>
      <c r="M143" s="2">
        <v>136</v>
      </c>
      <c r="N143" t="s">
        <v>49</v>
      </c>
      <c r="O143" t="s">
        <v>50</v>
      </c>
      <c r="P143" s="1">
        <v>2337</v>
      </c>
      <c r="Q143" s="1" t="s">
        <v>1242</v>
      </c>
      <c r="R143" s="46">
        <v>40725</v>
      </c>
      <c r="S143" s="1">
        <v>11174</v>
      </c>
      <c r="T143">
        <v>143</v>
      </c>
      <c r="U143" s="1" t="s">
        <v>1243</v>
      </c>
      <c r="V143" t="s">
        <v>1244</v>
      </c>
      <c r="W143" s="14">
        <v>360</v>
      </c>
      <c r="X143" s="15" t="s">
        <v>51</v>
      </c>
      <c r="Y143">
        <v>46</v>
      </c>
      <c r="Z143">
        <v>841</v>
      </c>
    </row>
    <row r="144" spans="1:26" ht="15" customHeight="1">
      <c r="A144" s="1" t="s">
        <v>791</v>
      </c>
      <c r="B144" s="37" t="s">
        <v>792</v>
      </c>
      <c r="C144" s="38" t="s">
        <v>793</v>
      </c>
      <c r="D144" s="38" t="s">
        <v>794</v>
      </c>
      <c r="E144" s="39" t="s">
        <v>795</v>
      </c>
      <c r="F144" s="40"/>
      <c r="G144" s="89" t="s">
        <v>1387</v>
      </c>
      <c r="H144" s="41">
        <v>10</v>
      </c>
      <c r="I144" s="42"/>
      <c r="J144" s="43" t="s">
        <v>341</v>
      </c>
      <c r="K144" s="44" t="s">
        <v>527</v>
      </c>
      <c r="L144" s="45"/>
      <c r="M144" s="2">
        <v>137</v>
      </c>
      <c r="N144" t="s">
        <v>49</v>
      </c>
      <c r="O144" t="s">
        <v>50</v>
      </c>
      <c r="P144" s="1">
        <v>2337</v>
      </c>
      <c r="Q144" s="1" t="s">
        <v>1245</v>
      </c>
      <c r="R144" s="46">
        <v>40725</v>
      </c>
      <c r="S144" s="1">
        <v>11174</v>
      </c>
      <c r="T144">
        <v>143</v>
      </c>
      <c r="U144" s="1" t="s">
        <v>1246</v>
      </c>
      <c r="V144" t="s">
        <v>1247</v>
      </c>
      <c r="W144" s="14">
        <v>10</v>
      </c>
      <c r="X144" s="15" t="s">
        <v>51</v>
      </c>
      <c r="Y144">
        <v>211</v>
      </c>
      <c r="Z144">
        <v>80</v>
      </c>
    </row>
    <row r="145" spans="1:26" ht="15" customHeight="1">
      <c r="A145" s="1" t="s">
        <v>796</v>
      </c>
      <c r="B145" s="37" t="s">
        <v>797</v>
      </c>
      <c r="C145" s="38" t="s">
        <v>798</v>
      </c>
      <c r="D145" s="38" t="s">
        <v>279</v>
      </c>
      <c r="E145" s="39" t="s">
        <v>799</v>
      </c>
      <c r="F145" s="40"/>
      <c r="G145" s="89" t="s">
        <v>1388</v>
      </c>
      <c r="H145" s="41">
        <v>10</v>
      </c>
      <c r="I145" s="42"/>
      <c r="J145" s="43" t="s">
        <v>494</v>
      </c>
      <c r="K145" s="44" t="s">
        <v>281</v>
      </c>
      <c r="L145" s="45"/>
      <c r="M145" s="2">
        <v>138</v>
      </c>
      <c r="N145" t="s">
        <v>49</v>
      </c>
      <c r="O145" t="s">
        <v>50</v>
      </c>
      <c r="P145" s="1">
        <v>2337</v>
      </c>
      <c r="Q145" s="1" t="s">
        <v>1248</v>
      </c>
      <c r="R145" s="46">
        <v>40725</v>
      </c>
      <c r="S145" s="1">
        <v>11174</v>
      </c>
      <c r="T145">
        <v>143</v>
      </c>
      <c r="U145" s="1" t="s">
        <v>1249</v>
      </c>
      <c r="V145" t="s">
        <v>1250</v>
      </c>
      <c r="W145" s="14">
        <v>10</v>
      </c>
      <c r="X145" s="15" t="s">
        <v>51</v>
      </c>
      <c r="Y145">
        <v>249</v>
      </c>
      <c r="Z145">
        <v>11</v>
      </c>
    </row>
    <row r="146" spans="1:26" ht="15" customHeight="1">
      <c r="A146" s="1" t="s">
        <v>800</v>
      </c>
      <c r="B146" s="37" t="s">
        <v>801</v>
      </c>
      <c r="C146" s="38" t="s">
        <v>802</v>
      </c>
      <c r="D146" s="38" t="s">
        <v>803</v>
      </c>
      <c r="E146" s="39" t="s">
        <v>804</v>
      </c>
      <c r="F146" s="40"/>
      <c r="G146" s="89" t="s">
        <v>1389</v>
      </c>
      <c r="H146" s="41">
        <v>20</v>
      </c>
      <c r="I146" s="42"/>
      <c r="J146" s="43" t="s">
        <v>144</v>
      </c>
      <c r="K146" s="44" t="s">
        <v>437</v>
      </c>
      <c r="L146" s="45"/>
      <c r="M146" s="2">
        <v>139</v>
      </c>
      <c r="N146" t="s">
        <v>49</v>
      </c>
      <c r="O146" t="s">
        <v>50</v>
      </c>
      <c r="P146" s="1">
        <v>2337</v>
      </c>
      <c r="Q146" s="1" t="s">
        <v>1251</v>
      </c>
      <c r="R146" s="46">
        <v>40725</v>
      </c>
      <c r="S146" s="1">
        <v>11174</v>
      </c>
      <c r="T146">
        <v>143</v>
      </c>
      <c r="U146" s="1" t="s">
        <v>1252</v>
      </c>
      <c r="V146" t="s">
        <v>1253</v>
      </c>
      <c r="W146" s="14">
        <v>20</v>
      </c>
      <c r="X146" s="15" t="s">
        <v>51</v>
      </c>
      <c r="Y146">
        <v>207</v>
      </c>
      <c r="Z146">
        <v>833</v>
      </c>
    </row>
    <row r="147" spans="1:26" ht="15" customHeight="1">
      <c r="A147" s="1" t="s">
        <v>805</v>
      </c>
      <c r="B147" s="37" t="s">
        <v>806</v>
      </c>
      <c r="C147" s="38" t="s">
        <v>807</v>
      </c>
      <c r="D147" s="38" t="s">
        <v>808</v>
      </c>
      <c r="E147" s="39" t="s">
        <v>809</v>
      </c>
      <c r="F147" s="40"/>
      <c r="G147" s="89" t="s">
        <v>1390</v>
      </c>
      <c r="H147" s="41">
        <v>4</v>
      </c>
      <c r="I147" s="42"/>
      <c r="J147" s="43" t="s">
        <v>274</v>
      </c>
      <c r="K147" s="44" t="s">
        <v>237</v>
      </c>
      <c r="L147" s="45"/>
      <c r="M147" s="2">
        <v>140</v>
      </c>
      <c r="N147" t="s">
        <v>49</v>
      </c>
      <c r="O147" t="s">
        <v>50</v>
      </c>
      <c r="P147" s="1">
        <v>2337</v>
      </c>
      <c r="Q147" s="1" t="s">
        <v>1254</v>
      </c>
      <c r="R147" s="46">
        <v>40725</v>
      </c>
      <c r="S147" s="1">
        <v>11174</v>
      </c>
      <c r="T147">
        <v>143</v>
      </c>
      <c r="U147" s="1" t="s">
        <v>1255</v>
      </c>
      <c r="V147" t="s">
        <v>1256</v>
      </c>
      <c r="W147" s="14">
        <v>4</v>
      </c>
      <c r="X147" s="15" t="s">
        <v>51</v>
      </c>
      <c r="Y147">
        <v>166</v>
      </c>
      <c r="Z147">
        <v>85</v>
      </c>
    </row>
    <row r="148" spans="1:26" ht="15" customHeight="1">
      <c r="A148" s="1" t="s">
        <v>810</v>
      </c>
      <c r="B148" s="37" t="s">
        <v>811</v>
      </c>
      <c r="C148" s="38" t="s">
        <v>812</v>
      </c>
      <c r="D148" s="38" t="s">
        <v>813</v>
      </c>
      <c r="E148" s="39" t="s">
        <v>814</v>
      </c>
      <c r="F148" s="40"/>
      <c r="G148" s="89" t="s">
        <v>1391</v>
      </c>
      <c r="H148" s="41">
        <v>20</v>
      </c>
      <c r="I148" s="42"/>
      <c r="J148" s="43" t="s">
        <v>101</v>
      </c>
      <c r="K148" s="44" t="s">
        <v>815</v>
      </c>
      <c r="L148" s="45"/>
      <c r="M148" s="2">
        <v>141</v>
      </c>
      <c r="N148" t="s">
        <v>49</v>
      </c>
      <c r="O148" t="s">
        <v>50</v>
      </c>
      <c r="P148" s="1">
        <v>2337</v>
      </c>
      <c r="Q148" s="1" t="s">
        <v>1257</v>
      </c>
      <c r="R148" s="46">
        <v>40725</v>
      </c>
      <c r="S148" s="1">
        <v>11174</v>
      </c>
      <c r="T148">
        <v>143</v>
      </c>
      <c r="U148" s="1" t="s">
        <v>1258</v>
      </c>
      <c r="V148" t="s">
        <v>1259</v>
      </c>
      <c r="W148" s="14">
        <v>20</v>
      </c>
      <c r="X148" s="15" t="s">
        <v>51</v>
      </c>
      <c r="Y148">
        <v>214</v>
      </c>
      <c r="Z148">
        <v>97</v>
      </c>
    </row>
    <row r="149" spans="1:26" ht="15" customHeight="1">
      <c r="A149" s="1" t="s">
        <v>816</v>
      </c>
      <c r="B149" s="37" t="s">
        <v>817</v>
      </c>
      <c r="C149" s="38" t="s">
        <v>818</v>
      </c>
      <c r="D149" s="38" t="s">
        <v>819</v>
      </c>
      <c r="E149" s="39" t="s">
        <v>820</v>
      </c>
      <c r="F149" s="40"/>
      <c r="G149" s="89" t="s">
        <v>1392</v>
      </c>
      <c r="H149" s="41">
        <v>2</v>
      </c>
      <c r="I149" s="42"/>
      <c r="J149" s="43" t="s">
        <v>274</v>
      </c>
      <c r="K149" s="44" t="s">
        <v>443</v>
      </c>
      <c r="L149" s="45"/>
      <c r="M149" s="2">
        <v>142</v>
      </c>
      <c r="N149" t="s">
        <v>49</v>
      </c>
      <c r="O149" t="s">
        <v>50</v>
      </c>
      <c r="P149" s="1">
        <v>2337</v>
      </c>
      <c r="Q149" s="1" t="s">
        <v>1260</v>
      </c>
      <c r="R149" s="46">
        <v>40725</v>
      </c>
      <c r="S149" s="1">
        <v>11174</v>
      </c>
      <c r="T149">
        <v>143</v>
      </c>
      <c r="U149" s="1" t="s">
        <v>1261</v>
      </c>
      <c r="V149" t="s">
        <v>1262</v>
      </c>
      <c r="W149" s="14">
        <v>2</v>
      </c>
      <c r="X149" s="15" t="s">
        <v>51</v>
      </c>
      <c r="Y149">
        <v>189</v>
      </c>
      <c r="Z149">
        <v>50</v>
      </c>
    </row>
    <row r="150" spans="1:26" ht="15" customHeight="1">
      <c r="A150" s="1" t="s">
        <v>821</v>
      </c>
      <c r="B150" s="37" t="s">
        <v>822</v>
      </c>
      <c r="C150" s="38" t="s">
        <v>823</v>
      </c>
      <c r="D150" s="38" t="s">
        <v>824</v>
      </c>
      <c r="E150" s="39" t="s">
        <v>825</v>
      </c>
      <c r="F150" s="40"/>
      <c r="G150" s="89" t="s">
        <v>1393</v>
      </c>
      <c r="H150" s="41">
        <v>190</v>
      </c>
      <c r="I150" s="42"/>
      <c r="J150" s="43" t="s">
        <v>163</v>
      </c>
      <c r="K150" s="44" t="s">
        <v>281</v>
      </c>
      <c r="L150" s="45"/>
      <c r="M150" s="2">
        <v>143</v>
      </c>
      <c r="N150" t="s">
        <v>49</v>
      </c>
      <c r="O150" t="s">
        <v>50</v>
      </c>
      <c r="P150" s="1">
        <v>2337</v>
      </c>
      <c r="Q150" s="1" t="s">
        <v>1263</v>
      </c>
      <c r="R150" s="46">
        <v>40725</v>
      </c>
      <c r="S150" s="1">
        <v>11174</v>
      </c>
      <c r="T150">
        <v>143</v>
      </c>
      <c r="U150" s="1" t="s">
        <v>1264</v>
      </c>
      <c r="V150" t="s">
        <v>1265</v>
      </c>
      <c r="W150" s="14">
        <v>190</v>
      </c>
      <c r="X150" s="15" t="s">
        <v>51</v>
      </c>
      <c r="Y150">
        <v>249</v>
      </c>
      <c r="Z150">
        <v>99</v>
      </c>
    </row>
  </sheetData>
  <autoFilter ref="A7:Z150"/>
  <sortState ref="A8:X150">
    <sortCondition ref="B8:B150"/>
  </sortState>
  <mergeCells count="6">
    <mergeCell ref="B5:E5"/>
    <mergeCell ref="B1:L1"/>
    <mergeCell ref="I2:J2"/>
    <mergeCell ref="K2:L2"/>
    <mergeCell ref="J3:L3"/>
    <mergeCell ref="J4:L4"/>
  </mergeCells>
  <conditionalFormatting sqref="V8:V150">
    <cfRule type="duplicateValues" dxfId="3" priority="1"/>
    <cfRule type="duplicateValues" dxfId="2" priority="2"/>
    <cfRule type="duplicateValues" dxfId="1" priority="3"/>
    <cfRule type="duplicateValues" dxfId="0" priority="4"/>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Hoja4">
    <tabColor rgb="FF00B0F0"/>
    <pageSetUpPr fitToPage="1"/>
  </sheetPr>
  <dimension ref="A1:Q150"/>
  <sheetViews>
    <sheetView zoomScale="50" zoomScaleNormal="50" workbookViewId="0">
      <selection sqref="A1:M1"/>
    </sheetView>
  </sheetViews>
  <sheetFormatPr baseColWidth="10" defaultRowHeight="15"/>
  <cols>
    <col min="1" max="1" width="3.85546875" bestFit="1" customWidth="1"/>
    <col min="2" max="2" width="18.7109375" customWidth="1"/>
    <col min="3" max="3" width="26.140625" customWidth="1"/>
    <col min="4" max="4" width="21.5703125" bestFit="1" customWidth="1"/>
    <col min="5" max="6" width="50.7109375" customWidth="1"/>
    <col min="7" max="7" width="17" customWidth="1"/>
    <col min="8" max="8" width="12.85546875" customWidth="1"/>
    <col min="9" max="11" width="15.7109375" customWidth="1"/>
    <col min="12" max="13" width="20.7109375" customWidth="1"/>
    <col min="14" max="14" width="6.7109375" customWidth="1"/>
    <col min="15" max="16" width="25.5703125" customWidth="1"/>
    <col min="17" max="17" width="17.28515625" bestFit="1" customWidth="1"/>
  </cols>
  <sheetData>
    <row r="1" spans="1:17" ht="26.25">
      <c r="A1" s="84" t="s">
        <v>0</v>
      </c>
      <c r="B1" s="85"/>
      <c r="C1" s="85"/>
      <c r="D1" s="85"/>
      <c r="E1" s="85"/>
      <c r="F1" s="85"/>
      <c r="G1" s="85"/>
      <c r="H1" s="85"/>
      <c r="I1" s="85"/>
      <c r="J1" s="85"/>
      <c r="K1" s="85"/>
      <c r="L1" s="85"/>
      <c r="M1" s="86"/>
      <c r="N1" s="3"/>
      <c r="O1" s="1"/>
      <c r="P1" s="1"/>
      <c r="Q1" s="1"/>
    </row>
    <row r="2" spans="1:17" ht="33.75">
      <c r="A2" s="87"/>
      <c r="B2" s="47">
        <f ca="1">TODAY()</f>
        <v>40729</v>
      </c>
      <c r="C2" s="5" t="s">
        <v>1</v>
      </c>
      <c r="D2" s="5" t="s">
        <v>2</v>
      </c>
      <c r="E2" s="5" t="s">
        <v>3</v>
      </c>
      <c r="F2" s="5" t="s">
        <v>4</v>
      </c>
      <c r="G2" s="5" t="s">
        <v>5</v>
      </c>
      <c r="H2" s="5" t="s">
        <v>6</v>
      </c>
      <c r="I2" s="48" t="s">
        <v>7</v>
      </c>
      <c r="J2" s="77">
        <f>VLOOKUP(SUBTOTAL(4,N:N),N:Q,4,FALSE)</f>
        <v>2337</v>
      </c>
      <c r="K2" s="77"/>
      <c r="L2" s="77"/>
      <c r="M2" s="78"/>
      <c r="N2" s="3"/>
      <c r="O2" s="1"/>
      <c r="P2" s="1"/>
      <c r="Q2" s="6"/>
    </row>
    <row r="3" spans="1:17" ht="23.25">
      <c r="A3" s="87"/>
      <c r="B3" s="5" t="s">
        <v>8</v>
      </c>
      <c r="C3" s="8"/>
      <c r="D3" s="8"/>
      <c r="E3" s="8"/>
      <c r="F3" s="9" t="s">
        <v>9</v>
      </c>
      <c r="G3" s="10"/>
      <c r="H3" s="11"/>
      <c r="I3" s="12" t="s">
        <v>10</v>
      </c>
      <c r="J3" s="79" t="str">
        <f>VLOOKUP(SUBTOTAL(4,N:N),N:Q,2,FALSE)</f>
        <v>TGZ CESSA Juarez</v>
      </c>
      <c r="K3" s="79"/>
      <c r="L3" s="79"/>
      <c r="M3" s="80"/>
      <c r="N3" s="3"/>
      <c r="O3" s="1"/>
      <c r="Q3" s="1"/>
    </row>
    <row r="4" spans="1:17" ht="23.25">
      <c r="A4" s="87"/>
      <c r="B4" s="5" t="s">
        <v>11</v>
      </c>
      <c r="C4" s="8"/>
      <c r="D4" s="8"/>
      <c r="E4" s="8"/>
      <c r="F4" s="9" t="s">
        <v>12</v>
      </c>
      <c r="G4" s="10"/>
      <c r="H4" s="13"/>
      <c r="I4" s="12" t="s">
        <v>13</v>
      </c>
      <c r="J4" s="79" t="str">
        <f>VLOOKUP(SUBTOTAL(4,N:N),N:Q,3,FALSE)</f>
        <v>PR-JUA-00001-2011</v>
      </c>
      <c r="K4" s="79"/>
      <c r="L4" s="79"/>
      <c r="M4" s="80"/>
      <c r="N4" s="3"/>
      <c r="O4" s="1"/>
      <c r="P4" s="1"/>
      <c r="Q4" s="1"/>
    </row>
    <row r="5" spans="1:17" ht="24" thickBot="1">
      <c r="A5" s="69" t="s">
        <v>14</v>
      </c>
      <c r="B5" s="81"/>
      <c r="C5" s="81"/>
      <c r="D5" s="81"/>
      <c r="E5" s="82"/>
      <c r="F5" s="17" t="s">
        <v>15</v>
      </c>
      <c r="G5" s="18"/>
      <c r="H5" s="19"/>
      <c r="I5" s="20" t="s">
        <v>16</v>
      </c>
      <c r="J5" s="83">
        <f>SUBTOTAL(9,I:I)</f>
        <v>11174</v>
      </c>
      <c r="K5" s="83"/>
      <c r="L5" s="22" t="s">
        <v>17</v>
      </c>
      <c r="M5" s="23">
        <f>SUBTOTAL(3,D:D)-2</f>
        <v>143</v>
      </c>
      <c r="N5" s="49"/>
      <c r="O5" s="1"/>
      <c r="Q5" s="6"/>
    </row>
    <row r="6" spans="1:17" ht="15.75" thickBot="1">
      <c r="B6" s="1"/>
      <c r="C6" s="1"/>
      <c r="D6" s="1"/>
      <c r="E6" s="1"/>
      <c r="F6" s="1"/>
      <c r="G6" s="1"/>
      <c r="H6" s="1"/>
      <c r="I6" s="1"/>
      <c r="J6" s="1"/>
      <c r="K6" s="1"/>
      <c r="L6" s="1"/>
      <c r="M6" s="1"/>
      <c r="N6" s="3"/>
      <c r="O6" s="1"/>
      <c r="P6" s="1"/>
      <c r="Q6" s="1"/>
    </row>
    <row r="7" spans="1:17" ht="15.75" thickBot="1">
      <c r="A7" s="50" t="s">
        <v>826</v>
      </c>
      <c r="B7" s="51" t="s">
        <v>827</v>
      </c>
      <c r="C7" s="51" t="s">
        <v>28</v>
      </c>
      <c r="D7" s="51" t="s">
        <v>828</v>
      </c>
      <c r="E7" s="51" t="s">
        <v>829</v>
      </c>
      <c r="F7" s="51" t="s">
        <v>830</v>
      </c>
      <c r="G7" s="51" t="s">
        <v>831</v>
      </c>
      <c r="H7" s="51" t="s">
        <v>832</v>
      </c>
      <c r="I7" s="51" t="s">
        <v>833</v>
      </c>
      <c r="J7" s="51" t="s">
        <v>8</v>
      </c>
      <c r="K7" s="51" t="s">
        <v>834</v>
      </c>
      <c r="L7" s="51" t="s">
        <v>835</v>
      </c>
      <c r="M7" s="51" t="s">
        <v>836</v>
      </c>
      <c r="N7" s="34" t="s">
        <v>30</v>
      </c>
      <c r="O7" s="34" t="s">
        <v>31</v>
      </c>
      <c r="P7" s="34" t="s">
        <v>837</v>
      </c>
      <c r="Q7" s="52" t="s">
        <v>33</v>
      </c>
    </row>
    <row r="8" spans="1:17" ht="90" customHeight="1">
      <c r="A8" s="53">
        <v>1</v>
      </c>
      <c r="B8" s="53"/>
      <c r="C8" s="54" t="s">
        <v>48</v>
      </c>
      <c r="D8" s="55" t="s">
        <v>43</v>
      </c>
      <c r="E8" s="56" t="s">
        <v>44</v>
      </c>
      <c r="F8" s="56" t="s">
        <v>45</v>
      </c>
      <c r="G8" s="57" t="s">
        <v>46</v>
      </c>
      <c r="H8" s="58" t="s">
        <v>47</v>
      </c>
      <c r="I8" s="41">
        <v>6</v>
      </c>
      <c r="J8" s="53"/>
      <c r="K8" s="53"/>
      <c r="L8" s="53"/>
      <c r="M8" s="53"/>
      <c r="N8" s="59">
        <v>1</v>
      </c>
      <c r="O8" s="60" t="s">
        <v>49</v>
      </c>
      <c r="P8" s="60" t="s">
        <v>50</v>
      </c>
      <c r="Q8" s="61">
        <v>2337</v>
      </c>
    </row>
    <row r="9" spans="1:17" ht="90" customHeight="1">
      <c r="A9" s="62">
        <v>2</v>
      </c>
      <c r="B9" s="62"/>
      <c r="C9" s="63" t="s">
        <v>58</v>
      </c>
      <c r="D9" s="64" t="s">
        <v>53</v>
      </c>
      <c r="E9" s="65" t="s">
        <v>54</v>
      </c>
      <c r="F9" s="65" t="s">
        <v>55</v>
      </c>
      <c r="G9" s="66" t="s">
        <v>56</v>
      </c>
      <c r="H9" s="67" t="s">
        <v>57</v>
      </c>
      <c r="I9" s="68">
        <v>6</v>
      </c>
      <c r="J9" s="62"/>
      <c r="K9" s="62"/>
      <c r="L9" s="62"/>
      <c r="M9" s="62"/>
      <c r="N9" s="59">
        <v>2</v>
      </c>
      <c r="O9" s="60" t="s">
        <v>49</v>
      </c>
      <c r="P9" s="60" t="s">
        <v>50</v>
      </c>
      <c r="Q9" s="61">
        <v>2337</v>
      </c>
    </row>
    <row r="10" spans="1:17" ht="90" customHeight="1">
      <c r="A10" s="53">
        <v>3</v>
      </c>
      <c r="B10" s="53"/>
      <c r="C10" s="54" t="s">
        <v>65</v>
      </c>
      <c r="D10" s="55" t="s">
        <v>60</v>
      </c>
      <c r="E10" s="56" t="s">
        <v>61</v>
      </c>
      <c r="F10" s="56" t="s">
        <v>62</v>
      </c>
      <c r="G10" s="57" t="s">
        <v>63</v>
      </c>
      <c r="H10" s="58" t="s">
        <v>64</v>
      </c>
      <c r="I10" s="41">
        <v>6</v>
      </c>
      <c r="J10" s="53"/>
      <c r="K10" s="53"/>
      <c r="L10" s="53"/>
      <c r="M10" s="53"/>
      <c r="N10" s="59">
        <v>3</v>
      </c>
      <c r="O10" s="60" t="s">
        <v>49</v>
      </c>
      <c r="P10" s="60" t="s">
        <v>50</v>
      </c>
      <c r="Q10" s="61">
        <v>2337</v>
      </c>
    </row>
    <row r="11" spans="1:17" ht="90" customHeight="1">
      <c r="A11" s="62">
        <v>4</v>
      </c>
      <c r="B11" s="62"/>
      <c r="C11" s="63" t="s">
        <v>65</v>
      </c>
      <c r="D11" s="64" t="s">
        <v>67</v>
      </c>
      <c r="E11" s="65" t="s">
        <v>68</v>
      </c>
      <c r="F11" s="65" t="s">
        <v>62</v>
      </c>
      <c r="G11" s="66" t="s">
        <v>69</v>
      </c>
      <c r="H11" s="67" t="s">
        <v>70</v>
      </c>
      <c r="I11" s="68">
        <v>6</v>
      </c>
      <c r="J11" s="62"/>
      <c r="K11" s="62"/>
      <c r="L11" s="62"/>
      <c r="M11" s="62"/>
      <c r="N11" s="59">
        <v>4</v>
      </c>
      <c r="O11" s="60" t="s">
        <v>49</v>
      </c>
      <c r="P11" s="60" t="s">
        <v>50</v>
      </c>
      <c r="Q11" s="61">
        <v>2337</v>
      </c>
    </row>
    <row r="12" spans="1:17" ht="90" customHeight="1">
      <c r="A12" s="53">
        <v>5</v>
      </c>
      <c r="B12" s="53"/>
      <c r="C12" s="54" t="s">
        <v>65</v>
      </c>
      <c r="D12" s="55" t="s">
        <v>72</v>
      </c>
      <c r="E12" s="56" t="s">
        <v>73</v>
      </c>
      <c r="F12" s="56" t="s">
        <v>62</v>
      </c>
      <c r="G12" s="57" t="s">
        <v>74</v>
      </c>
      <c r="H12" s="58" t="s">
        <v>75</v>
      </c>
      <c r="I12" s="41">
        <v>4</v>
      </c>
      <c r="J12" s="53"/>
      <c r="K12" s="53"/>
      <c r="L12" s="53"/>
      <c r="M12" s="53"/>
      <c r="N12" s="59">
        <v>5</v>
      </c>
      <c r="O12" s="60" t="s">
        <v>49</v>
      </c>
      <c r="P12" s="60" t="s">
        <v>50</v>
      </c>
      <c r="Q12" s="61">
        <v>2337</v>
      </c>
    </row>
    <row r="13" spans="1:17" ht="90" customHeight="1">
      <c r="A13" s="62">
        <v>6</v>
      </c>
      <c r="B13" s="62"/>
      <c r="C13" s="63" t="s">
        <v>82</v>
      </c>
      <c r="D13" s="64" t="s">
        <v>77</v>
      </c>
      <c r="E13" s="65" t="s">
        <v>78</v>
      </c>
      <c r="F13" s="65" t="s">
        <v>79</v>
      </c>
      <c r="G13" s="66" t="s">
        <v>80</v>
      </c>
      <c r="H13" s="67" t="s">
        <v>81</v>
      </c>
      <c r="I13" s="68">
        <v>10</v>
      </c>
      <c r="J13" s="62"/>
      <c r="K13" s="62"/>
      <c r="L13" s="62"/>
      <c r="M13" s="62"/>
      <c r="N13" s="59">
        <v>6</v>
      </c>
      <c r="O13" s="60" t="s">
        <v>49</v>
      </c>
      <c r="P13" s="60" t="s">
        <v>50</v>
      </c>
      <c r="Q13" s="61">
        <v>2337</v>
      </c>
    </row>
    <row r="14" spans="1:17" ht="90" customHeight="1">
      <c r="A14" s="53">
        <v>7</v>
      </c>
      <c r="B14" s="53"/>
      <c r="C14" s="54" t="s">
        <v>89</v>
      </c>
      <c r="D14" s="55" t="s">
        <v>84</v>
      </c>
      <c r="E14" s="56" t="s">
        <v>85</v>
      </c>
      <c r="F14" s="56" t="s">
        <v>86</v>
      </c>
      <c r="G14" s="57" t="s">
        <v>87</v>
      </c>
      <c r="H14" s="58" t="s">
        <v>88</v>
      </c>
      <c r="I14" s="41">
        <v>2</v>
      </c>
      <c r="J14" s="53"/>
      <c r="K14" s="53"/>
      <c r="L14" s="53"/>
      <c r="M14" s="53"/>
      <c r="N14" s="59">
        <v>7</v>
      </c>
      <c r="O14" s="60" t="s">
        <v>49</v>
      </c>
      <c r="P14" s="60" t="s">
        <v>50</v>
      </c>
      <c r="Q14" s="61">
        <v>2337</v>
      </c>
    </row>
    <row r="15" spans="1:17" ht="90" customHeight="1">
      <c r="A15" s="62">
        <v>8</v>
      </c>
      <c r="B15" s="62"/>
      <c r="C15" s="63" t="s">
        <v>82</v>
      </c>
      <c r="D15" s="64" t="s">
        <v>91</v>
      </c>
      <c r="E15" s="65" t="s">
        <v>92</v>
      </c>
      <c r="F15" s="65" t="s">
        <v>93</v>
      </c>
      <c r="G15" s="66" t="s">
        <v>94</v>
      </c>
      <c r="H15" s="67" t="s">
        <v>95</v>
      </c>
      <c r="I15" s="68">
        <v>4</v>
      </c>
      <c r="J15" s="62"/>
      <c r="K15" s="62"/>
      <c r="L15" s="62"/>
      <c r="M15" s="62"/>
      <c r="N15" s="59">
        <v>8</v>
      </c>
      <c r="O15" s="60" t="s">
        <v>49</v>
      </c>
      <c r="P15" s="60" t="s">
        <v>50</v>
      </c>
      <c r="Q15" s="61">
        <v>2337</v>
      </c>
    </row>
    <row r="16" spans="1:17" ht="90" customHeight="1">
      <c r="A16" s="53">
        <v>9</v>
      </c>
      <c r="B16" s="53"/>
      <c r="C16" s="54" t="s">
        <v>82</v>
      </c>
      <c r="D16" s="55" t="s">
        <v>97</v>
      </c>
      <c r="E16" s="56" t="s">
        <v>98</v>
      </c>
      <c r="F16" s="56" t="s">
        <v>99</v>
      </c>
      <c r="G16" s="57" t="s">
        <v>100</v>
      </c>
      <c r="H16" s="58" t="s">
        <v>101</v>
      </c>
      <c r="I16" s="41">
        <v>6</v>
      </c>
      <c r="J16" s="53"/>
      <c r="K16" s="53"/>
      <c r="L16" s="53"/>
      <c r="M16" s="53"/>
      <c r="N16" s="59">
        <v>9</v>
      </c>
      <c r="O16" s="60" t="s">
        <v>49</v>
      </c>
      <c r="P16" s="60" t="s">
        <v>50</v>
      </c>
      <c r="Q16" s="61">
        <v>2337</v>
      </c>
    </row>
    <row r="17" spans="1:17" ht="90" customHeight="1">
      <c r="A17" s="62">
        <v>10</v>
      </c>
      <c r="B17" s="62"/>
      <c r="C17" s="63" t="s">
        <v>106</v>
      </c>
      <c r="D17" s="64" t="s">
        <v>103</v>
      </c>
      <c r="E17" s="65" t="s">
        <v>78</v>
      </c>
      <c r="F17" s="65" t="s">
        <v>104</v>
      </c>
      <c r="G17" s="66" t="s">
        <v>105</v>
      </c>
      <c r="H17" s="67" t="s">
        <v>75</v>
      </c>
      <c r="I17" s="68">
        <v>2</v>
      </c>
      <c r="J17" s="62"/>
      <c r="K17" s="62"/>
      <c r="L17" s="62"/>
      <c r="M17" s="62"/>
      <c r="N17" s="59">
        <v>10</v>
      </c>
      <c r="O17" s="60" t="s">
        <v>49</v>
      </c>
      <c r="P17" s="60" t="s">
        <v>50</v>
      </c>
      <c r="Q17" s="61">
        <v>2337</v>
      </c>
    </row>
    <row r="18" spans="1:17" ht="90" customHeight="1">
      <c r="A18" s="53">
        <v>1</v>
      </c>
      <c r="B18" s="53"/>
      <c r="C18" s="54" t="s">
        <v>113</v>
      </c>
      <c r="D18" s="55" t="s">
        <v>108</v>
      </c>
      <c r="E18" s="56" t="s">
        <v>109</v>
      </c>
      <c r="F18" s="56" t="s">
        <v>110</v>
      </c>
      <c r="G18" s="57" t="s">
        <v>111</v>
      </c>
      <c r="H18" s="58" t="s">
        <v>112</v>
      </c>
      <c r="I18" s="41">
        <v>6</v>
      </c>
      <c r="J18" s="53"/>
      <c r="K18" s="53"/>
      <c r="L18" s="53"/>
      <c r="M18" s="53"/>
      <c r="N18" s="59">
        <v>11</v>
      </c>
      <c r="O18" s="60" t="s">
        <v>49</v>
      </c>
      <c r="P18" s="60" t="s">
        <v>50</v>
      </c>
      <c r="Q18" s="61">
        <v>2337</v>
      </c>
    </row>
    <row r="19" spans="1:17" ht="90" customHeight="1">
      <c r="A19" s="62">
        <v>2</v>
      </c>
      <c r="B19" s="62"/>
      <c r="C19" s="63" t="s">
        <v>120</v>
      </c>
      <c r="D19" s="64" t="s">
        <v>115</v>
      </c>
      <c r="E19" s="65" t="s">
        <v>116</v>
      </c>
      <c r="F19" s="65" t="s">
        <v>117</v>
      </c>
      <c r="G19" s="66" t="s">
        <v>118</v>
      </c>
      <c r="H19" s="67" t="s">
        <v>119</v>
      </c>
      <c r="I19" s="68">
        <v>10</v>
      </c>
      <c r="J19" s="62"/>
      <c r="K19" s="62"/>
      <c r="L19" s="62"/>
      <c r="M19" s="62"/>
      <c r="N19" s="59">
        <v>12</v>
      </c>
      <c r="O19" s="60" t="s">
        <v>49</v>
      </c>
      <c r="P19" s="60" t="s">
        <v>50</v>
      </c>
      <c r="Q19" s="61">
        <v>2337</v>
      </c>
    </row>
    <row r="20" spans="1:17" ht="90" customHeight="1">
      <c r="A20" s="53">
        <v>3</v>
      </c>
      <c r="B20" s="53"/>
      <c r="C20" s="54" t="s">
        <v>126</v>
      </c>
      <c r="D20" s="55" t="s">
        <v>122</v>
      </c>
      <c r="E20" s="56" t="s">
        <v>123</v>
      </c>
      <c r="F20" s="56" t="s">
        <v>117</v>
      </c>
      <c r="G20" s="57" t="s">
        <v>124</v>
      </c>
      <c r="H20" s="58" t="s">
        <v>125</v>
      </c>
      <c r="I20" s="41">
        <v>20</v>
      </c>
      <c r="J20" s="53"/>
      <c r="K20" s="53"/>
      <c r="L20" s="53"/>
      <c r="M20" s="53"/>
      <c r="N20" s="59">
        <v>13</v>
      </c>
      <c r="O20" s="60" t="s">
        <v>49</v>
      </c>
      <c r="P20" s="60" t="s">
        <v>50</v>
      </c>
      <c r="Q20" s="61">
        <v>2337</v>
      </c>
    </row>
    <row r="21" spans="1:17" ht="90" customHeight="1">
      <c r="A21" s="62">
        <v>4</v>
      </c>
      <c r="B21" s="62"/>
      <c r="C21" s="63" t="s">
        <v>132</v>
      </c>
      <c r="D21" s="64" t="s">
        <v>128</v>
      </c>
      <c r="E21" s="65" t="s">
        <v>129</v>
      </c>
      <c r="F21" s="65" t="s">
        <v>130</v>
      </c>
      <c r="G21" s="66" t="s">
        <v>46</v>
      </c>
      <c r="H21" s="67" t="s">
        <v>131</v>
      </c>
      <c r="I21" s="68">
        <v>2</v>
      </c>
      <c r="J21" s="62"/>
      <c r="K21" s="62"/>
      <c r="L21" s="62"/>
      <c r="M21" s="62"/>
      <c r="N21" s="59">
        <v>14</v>
      </c>
      <c r="O21" s="60" t="s">
        <v>49</v>
      </c>
      <c r="P21" s="60" t="s">
        <v>50</v>
      </c>
      <c r="Q21" s="61">
        <v>2337</v>
      </c>
    </row>
    <row r="22" spans="1:17" ht="90" customHeight="1">
      <c r="A22" s="53">
        <v>5</v>
      </c>
      <c r="B22" s="53"/>
      <c r="C22" s="54" t="s">
        <v>138</v>
      </c>
      <c r="D22" s="55" t="s">
        <v>134</v>
      </c>
      <c r="E22" s="56" t="s">
        <v>135</v>
      </c>
      <c r="F22" s="56" t="s">
        <v>136</v>
      </c>
      <c r="G22" s="57" t="s">
        <v>137</v>
      </c>
      <c r="H22" s="58" t="s">
        <v>47</v>
      </c>
      <c r="I22" s="41">
        <v>70</v>
      </c>
      <c r="J22" s="53"/>
      <c r="K22" s="53"/>
      <c r="L22" s="53"/>
      <c r="M22" s="53"/>
      <c r="N22" s="59">
        <v>15</v>
      </c>
      <c r="O22" s="60" t="s">
        <v>49</v>
      </c>
      <c r="P22" s="60" t="s">
        <v>50</v>
      </c>
      <c r="Q22" s="61">
        <v>2337</v>
      </c>
    </row>
    <row r="23" spans="1:17" ht="90" customHeight="1">
      <c r="A23" s="62">
        <v>6</v>
      </c>
      <c r="B23" s="62"/>
      <c r="C23" s="63" t="s">
        <v>145</v>
      </c>
      <c r="D23" s="64" t="s">
        <v>140</v>
      </c>
      <c r="E23" s="65" t="s">
        <v>141</v>
      </c>
      <c r="F23" s="65" t="s">
        <v>142</v>
      </c>
      <c r="G23" s="66" t="s">
        <v>143</v>
      </c>
      <c r="H23" s="67" t="s">
        <v>144</v>
      </c>
      <c r="I23" s="68">
        <v>40</v>
      </c>
      <c r="J23" s="62"/>
      <c r="K23" s="62"/>
      <c r="L23" s="62"/>
      <c r="M23" s="62"/>
      <c r="N23" s="59">
        <v>16</v>
      </c>
      <c r="O23" s="60" t="s">
        <v>49</v>
      </c>
      <c r="P23" s="60" t="s">
        <v>50</v>
      </c>
      <c r="Q23" s="61">
        <v>2337</v>
      </c>
    </row>
    <row r="24" spans="1:17" ht="90" customHeight="1">
      <c r="A24" s="53">
        <v>7</v>
      </c>
      <c r="B24" s="53"/>
      <c r="C24" s="54" t="s">
        <v>58</v>
      </c>
      <c r="D24" s="55" t="s">
        <v>147</v>
      </c>
      <c r="E24" s="56" t="s">
        <v>148</v>
      </c>
      <c r="F24" s="56" t="s">
        <v>149</v>
      </c>
      <c r="G24" s="57" t="s">
        <v>150</v>
      </c>
      <c r="H24" s="58" t="s">
        <v>151</v>
      </c>
      <c r="I24" s="41">
        <v>20</v>
      </c>
      <c r="J24" s="53"/>
      <c r="K24" s="53"/>
      <c r="L24" s="53"/>
      <c r="M24" s="53"/>
      <c r="N24" s="59">
        <v>17</v>
      </c>
      <c r="O24" s="60" t="s">
        <v>49</v>
      </c>
      <c r="P24" s="60" t="s">
        <v>50</v>
      </c>
      <c r="Q24" s="61">
        <v>2337</v>
      </c>
    </row>
    <row r="25" spans="1:17" ht="90" customHeight="1">
      <c r="A25" s="62">
        <v>8</v>
      </c>
      <c r="B25" s="62"/>
      <c r="C25" s="63" t="s">
        <v>157</v>
      </c>
      <c r="D25" s="64" t="s">
        <v>153</v>
      </c>
      <c r="E25" s="65" t="s">
        <v>154</v>
      </c>
      <c r="F25" s="65" t="s">
        <v>62</v>
      </c>
      <c r="G25" s="66" t="s">
        <v>155</v>
      </c>
      <c r="H25" s="67" t="s">
        <v>156</v>
      </c>
      <c r="I25" s="68">
        <v>10</v>
      </c>
      <c r="J25" s="62"/>
      <c r="K25" s="62"/>
      <c r="L25" s="62"/>
      <c r="M25" s="62"/>
      <c r="N25" s="59">
        <v>18</v>
      </c>
      <c r="O25" s="60" t="s">
        <v>49</v>
      </c>
      <c r="P25" s="60" t="s">
        <v>50</v>
      </c>
      <c r="Q25" s="61">
        <v>2337</v>
      </c>
    </row>
    <row r="26" spans="1:17" ht="90" customHeight="1">
      <c r="A26" s="53">
        <v>9</v>
      </c>
      <c r="B26" s="53"/>
      <c r="C26" s="54" t="s">
        <v>164</v>
      </c>
      <c r="D26" s="55" t="s">
        <v>159</v>
      </c>
      <c r="E26" s="56" t="s">
        <v>160</v>
      </c>
      <c r="F26" s="56" t="s">
        <v>161</v>
      </c>
      <c r="G26" s="57" t="s">
        <v>162</v>
      </c>
      <c r="H26" s="58" t="s">
        <v>163</v>
      </c>
      <c r="I26" s="41">
        <v>100</v>
      </c>
      <c r="J26" s="53"/>
      <c r="K26" s="53"/>
      <c r="L26" s="53"/>
      <c r="M26" s="53"/>
      <c r="N26" s="59">
        <v>19</v>
      </c>
      <c r="O26" s="60" t="s">
        <v>49</v>
      </c>
      <c r="P26" s="60" t="s">
        <v>50</v>
      </c>
      <c r="Q26" s="61">
        <v>2337</v>
      </c>
    </row>
    <row r="27" spans="1:17" ht="90" customHeight="1">
      <c r="A27" s="62">
        <v>10</v>
      </c>
      <c r="B27" s="62"/>
      <c r="C27" s="63" t="s">
        <v>164</v>
      </c>
      <c r="D27" s="64" t="s">
        <v>166</v>
      </c>
      <c r="E27" s="65" t="s">
        <v>167</v>
      </c>
      <c r="F27" s="65" t="s">
        <v>161</v>
      </c>
      <c r="G27" s="66" t="s">
        <v>168</v>
      </c>
      <c r="H27" s="67" t="s">
        <v>75</v>
      </c>
      <c r="I27" s="68">
        <v>100</v>
      </c>
      <c r="J27" s="62"/>
      <c r="K27" s="62"/>
      <c r="L27" s="62"/>
      <c r="M27" s="62"/>
      <c r="N27" s="59">
        <v>20</v>
      </c>
      <c r="O27" s="60" t="s">
        <v>49</v>
      </c>
      <c r="P27" s="60" t="s">
        <v>50</v>
      </c>
      <c r="Q27" s="61">
        <v>2337</v>
      </c>
    </row>
    <row r="28" spans="1:17" ht="90" customHeight="1">
      <c r="A28" s="53">
        <v>1</v>
      </c>
      <c r="B28" s="53"/>
      <c r="C28" s="54" t="s">
        <v>174</v>
      </c>
      <c r="D28" s="55" t="s">
        <v>170</v>
      </c>
      <c r="E28" s="56" t="s">
        <v>171</v>
      </c>
      <c r="F28" s="56" t="s">
        <v>62</v>
      </c>
      <c r="G28" s="57" t="s">
        <v>172</v>
      </c>
      <c r="H28" s="58" t="s">
        <v>173</v>
      </c>
      <c r="I28" s="41">
        <v>10</v>
      </c>
      <c r="J28" s="53"/>
      <c r="K28" s="53"/>
      <c r="L28" s="53"/>
      <c r="M28" s="53"/>
      <c r="N28" s="59">
        <v>21</v>
      </c>
      <c r="O28" s="60" t="s">
        <v>49</v>
      </c>
      <c r="P28" s="60" t="s">
        <v>50</v>
      </c>
      <c r="Q28" s="61">
        <v>2337</v>
      </c>
    </row>
    <row r="29" spans="1:17" ht="90" customHeight="1">
      <c r="A29" s="62">
        <v>2</v>
      </c>
      <c r="B29" s="62"/>
      <c r="C29" s="63" t="s">
        <v>174</v>
      </c>
      <c r="D29" s="64" t="s">
        <v>176</v>
      </c>
      <c r="E29" s="65" t="s">
        <v>177</v>
      </c>
      <c r="F29" s="65" t="s">
        <v>62</v>
      </c>
      <c r="G29" s="66" t="s">
        <v>178</v>
      </c>
      <c r="H29" s="67" t="s">
        <v>64</v>
      </c>
      <c r="I29" s="68">
        <v>6</v>
      </c>
      <c r="J29" s="62"/>
      <c r="K29" s="62"/>
      <c r="L29" s="62"/>
      <c r="M29" s="62"/>
      <c r="N29" s="59">
        <v>22</v>
      </c>
      <c r="O29" s="60" t="s">
        <v>49</v>
      </c>
      <c r="P29" s="60" t="s">
        <v>50</v>
      </c>
      <c r="Q29" s="61">
        <v>2337</v>
      </c>
    </row>
    <row r="30" spans="1:17" ht="90" customHeight="1">
      <c r="A30" s="53">
        <v>3</v>
      </c>
      <c r="B30" s="53"/>
      <c r="C30" s="54" t="s">
        <v>138</v>
      </c>
      <c r="D30" s="55" t="s">
        <v>180</v>
      </c>
      <c r="E30" s="56" t="s">
        <v>181</v>
      </c>
      <c r="F30" s="56" t="s">
        <v>136</v>
      </c>
      <c r="G30" s="57" t="s">
        <v>182</v>
      </c>
      <c r="H30" s="58" t="s">
        <v>131</v>
      </c>
      <c r="I30" s="41">
        <v>150</v>
      </c>
      <c r="J30" s="53"/>
      <c r="K30" s="53"/>
      <c r="L30" s="53"/>
      <c r="M30" s="53"/>
      <c r="N30" s="59">
        <v>23</v>
      </c>
      <c r="O30" s="60" t="s">
        <v>49</v>
      </c>
      <c r="P30" s="60" t="s">
        <v>50</v>
      </c>
      <c r="Q30" s="61">
        <v>2337</v>
      </c>
    </row>
    <row r="31" spans="1:17" ht="90" customHeight="1">
      <c r="A31" s="62">
        <v>4</v>
      </c>
      <c r="B31" s="62"/>
      <c r="C31" s="63" t="s">
        <v>189</v>
      </c>
      <c r="D31" s="64" t="s">
        <v>184</v>
      </c>
      <c r="E31" s="65" t="s">
        <v>185</v>
      </c>
      <c r="F31" s="65" t="s">
        <v>186</v>
      </c>
      <c r="G31" s="66" t="s">
        <v>187</v>
      </c>
      <c r="H31" s="67" t="s">
        <v>188</v>
      </c>
      <c r="I31" s="68">
        <v>10</v>
      </c>
      <c r="J31" s="62"/>
      <c r="K31" s="62"/>
      <c r="L31" s="62"/>
      <c r="M31" s="62"/>
      <c r="N31" s="59">
        <v>24</v>
      </c>
      <c r="O31" s="60" t="s">
        <v>49</v>
      </c>
      <c r="P31" s="60" t="s">
        <v>50</v>
      </c>
      <c r="Q31" s="61">
        <v>2337</v>
      </c>
    </row>
    <row r="32" spans="1:17" ht="90" customHeight="1">
      <c r="A32" s="53">
        <v>5</v>
      </c>
      <c r="B32" s="53"/>
      <c r="C32" s="54" t="s">
        <v>196</v>
      </c>
      <c r="D32" s="55" t="s">
        <v>191</v>
      </c>
      <c r="E32" s="56" t="s">
        <v>192</v>
      </c>
      <c r="F32" s="56" t="s">
        <v>193</v>
      </c>
      <c r="G32" s="57" t="s">
        <v>194</v>
      </c>
      <c r="H32" s="58" t="s">
        <v>195</v>
      </c>
      <c r="I32" s="41">
        <v>2</v>
      </c>
      <c r="J32" s="53"/>
      <c r="K32" s="53"/>
      <c r="L32" s="53"/>
      <c r="M32" s="53"/>
      <c r="N32" s="59">
        <v>25</v>
      </c>
      <c r="O32" s="60" t="s">
        <v>49</v>
      </c>
      <c r="P32" s="60" t="s">
        <v>50</v>
      </c>
      <c r="Q32" s="61">
        <v>2337</v>
      </c>
    </row>
    <row r="33" spans="1:17" ht="90" customHeight="1">
      <c r="A33" s="62">
        <v>6</v>
      </c>
      <c r="B33" s="62"/>
      <c r="C33" s="63" t="s">
        <v>196</v>
      </c>
      <c r="D33" s="64" t="s">
        <v>198</v>
      </c>
      <c r="E33" s="65" t="s">
        <v>199</v>
      </c>
      <c r="F33" s="65" t="s">
        <v>193</v>
      </c>
      <c r="G33" s="66" t="s">
        <v>200</v>
      </c>
      <c r="H33" s="67" t="s">
        <v>201</v>
      </c>
      <c r="I33" s="68">
        <v>2</v>
      </c>
      <c r="J33" s="62"/>
      <c r="K33" s="62"/>
      <c r="L33" s="62"/>
      <c r="M33" s="62"/>
      <c r="N33" s="59">
        <v>26</v>
      </c>
      <c r="O33" s="60" t="s">
        <v>49</v>
      </c>
      <c r="P33" s="60" t="s">
        <v>50</v>
      </c>
      <c r="Q33" s="61">
        <v>2337</v>
      </c>
    </row>
    <row r="34" spans="1:17" ht="90" customHeight="1">
      <c r="A34" s="53">
        <v>7</v>
      </c>
      <c r="B34" s="53"/>
      <c r="C34" s="54" t="s">
        <v>145</v>
      </c>
      <c r="D34" s="55" t="s">
        <v>203</v>
      </c>
      <c r="E34" s="56" t="s">
        <v>204</v>
      </c>
      <c r="F34" s="56" t="s">
        <v>193</v>
      </c>
      <c r="G34" s="57" t="s">
        <v>205</v>
      </c>
      <c r="H34" s="58" t="s">
        <v>206</v>
      </c>
      <c r="I34" s="41">
        <v>6</v>
      </c>
      <c r="J34" s="53"/>
      <c r="K34" s="53"/>
      <c r="L34" s="53"/>
      <c r="M34" s="53"/>
      <c r="N34" s="59">
        <v>27</v>
      </c>
      <c r="O34" s="60" t="s">
        <v>49</v>
      </c>
      <c r="P34" s="60" t="s">
        <v>50</v>
      </c>
      <c r="Q34" s="61">
        <v>2337</v>
      </c>
    </row>
    <row r="35" spans="1:17" ht="90" customHeight="1">
      <c r="A35" s="62">
        <v>8</v>
      </c>
      <c r="B35" s="62"/>
      <c r="C35" s="63" t="s">
        <v>58</v>
      </c>
      <c r="D35" s="64" t="s">
        <v>208</v>
      </c>
      <c r="E35" s="65" t="s">
        <v>209</v>
      </c>
      <c r="F35" s="65" t="s">
        <v>193</v>
      </c>
      <c r="G35" s="66" t="s">
        <v>210</v>
      </c>
      <c r="H35" s="67" t="s">
        <v>131</v>
      </c>
      <c r="I35" s="68">
        <v>4</v>
      </c>
      <c r="J35" s="62"/>
      <c r="K35" s="62"/>
      <c r="L35" s="62"/>
      <c r="M35" s="62"/>
      <c r="N35" s="59">
        <v>28</v>
      </c>
      <c r="O35" s="60" t="s">
        <v>49</v>
      </c>
      <c r="P35" s="60" t="s">
        <v>50</v>
      </c>
      <c r="Q35" s="61">
        <v>2337</v>
      </c>
    </row>
    <row r="36" spans="1:17" ht="90" customHeight="1">
      <c r="A36" s="53">
        <v>9</v>
      </c>
      <c r="B36" s="53"/>
      <c r="C36" s="54" t="s">
        <v>217</v>
      </c>
      <c r="D36" s="55" t="s">
        <v>212</v>
      </c>
      <c r="E36" s="56" t="s">
        <v>213</v>
      </c>
      <c r="F36" s="56" t="s">
        <v>214</v>
      </c>
      <c r="G36" s="57" t="s">
        <v>215</v>
      </c>
      <c r="H36" s="58" t="s">
        <v>216</v>
      </c>
      <c r="I36" s="41">
        <v>36</v>
      </c>
      <c r="J36" s="53"/>
      <c r="K36" s="53"/>
      <c r="L36" s="53"/>
      <c r="M36" s="53"/>
      <c r="N36" s="59">
        <v>29</v>
      </c>
      <c r="O36" s="60" t="s">
        <v>49</v>
      </c>
      <c r="P36" s="60" t="s">
        <v>50</v>
      </c>
      <c r="Q36" s="61">
        <v>2337</v>
      </c>
    </row>
    <row r="37" spans="1:17" ht="90" customHeight="1">
      <c r="A37" s="62">
        <v>10</v>
      </c>
      <c r="B37" s="62"/>
      <c r="C37" s="63" t="s">
        <v>224</v>
      </c>
      <c r="D37" s="64" t="s">
        <v>219</v>
      </c>
      <c r="E37" s="65" t="s">
        <v>220</v>
      </c>
      <c r="F37" s="65" t="s">
        <v>221</v>
      </c>
      <c r="G37" s="66" t="s">
        <v>222</v>
      </c>
      <c r="H37" s="67" t="s">
        <v>223</v>
      </c>
      <c r="I37" s="68">
        <v>500</v>
      </c>
      <c r="J37" s="62"/>
      <c r="K37" s="62"/>
      <c r="L37" s="62"/>
      <c r="M37" s="62"/>
      <c r="N37" s="59">
        <v>30</v>
      </c>
      <c r="O37" s="60" t="s">
        <v>49</v>
      </c>
      <c r="P37" s="60" t="s">
        <v>50</v>
      </c>
      <c r="Q37" s="61">
        <v>2337</v>
      </c>
    </row>
    <row r="38" spans="1:17" ht="90" customHeight="1">
      <c r="A38" s="53">
        <v>1</v>
      </c>
      <c r="B38" s="53"/>
      <c r="C38" s="54" t="s">
        <v>231</v>
      </c>
      <c r="D38" s="55" t="s">
        <v>226</v>
      </c>
      <c r="E38" s="56" t="s">
        <v>227</v>
      </c>
      <c r="F38" s="56" t="s">
        <v>228</v>
      </c>
      <c r="G38" s="57" t="s">
        <v>229</v>
      </c>
      <c r="H38" s="58" t="s">
        <v>230</v>
      </c>
      <c r="I38" s="41">
        <v>418</v>
      </c>
      <c r="J38" s="53"/>
      <c r="K38" s="53"/>
      <c r="L38" s="53"/>
      <c r="M38" s="53"/>
      <c r="N38" s="59">
        <v>31</v>
      </c>
      <c r="O38" s="60" t="s">
        <v>49</v>
      </c>
      <c r="P38" s="60" t="s">
        <v>50</v>
      </c>
      <c r="Q38" s="61">
        <v>2337</v>
      </c>
    </row>
    <row r="39" spans="1:17" ht="90" customHeight="1">
      <c r="A39" s="62">
        <v>2</v>
      </c>
      <c r="B39" s="62"/>
      <c r="C39" s="63" t="s">
        <v>237</v>
      </c>
      <c r="D39" s="64" t="s">
        <v>233</v>
      </c>
      <c r="E39" s="65" t="s">
        <v>234</v>
      </c>
      <c r="F39" s="65" t="s">
        <v>235</v>
      </c>
      <c r="G39" s="66" t="s">
        <v>236</v>
      </c>
      <c r="H39" s="67" t="s">
        <v>156</v>
      </c>
      <c r="I39" s="68">
        <v>2</v>
      </c>
      <c r="J39" s="62"/>
      <c r="K39" s="62"/>
      <c r="L39" s="62"/>
      <c r="M39" s="62"/>
      <c r="N39" s="59">
        <v>32</v>
      </c>
      <c r="O39" s="60" t="s">
        <v>49</v>
      </c>
      <c r="P39" s="60" t="s">
        <v>50</v>
      </c>
      <c r="Q39" s="61">
        <v>2337</v>
      </c>
    </row>
    <row r="40" spans="1:17" ht="90" customHeight="1">
      <c r="A40" s="53">
        <v>3</v>
      </c>
      <c r="B40" s="53"/>
      <c r="C40" s="54" t="s">
        <v>244</v>
      </c>
      <c r="D40" s="55" t="s">
        <v>239</v>
      </c>
      <c r="E40" s="56" t="s">
        <v>240</v>
      </c>
      <c r="F40" s="56" t="s">
        <v>241</v>
      </c>
      <c r="G40" s="57" t="s">
        <v>242</v>
      </c>
      <c r="H40" s="58" t="s">
        <v>243</v>
      </c>
      <c r="I40" s="41">
        <v>200</v>
      </c>
      <c r="J40" s="53"/>
      <c r="K40" s="53"/>
      <c r="L40" s="53"/>
      <c r="M40" s="53"/>
      <c r="N40" s="59">
        <v>33</v>
      </c>
      <c r="O40" s="60" t="s">
        <v>49</v>
      </c>
      <c r="P40" s="60" t="s">
        <v>50</v>
      </c>
      <c r="Q40" s="61">
        <v>2337</v>
      </c>
    </row>
    <row r="41" spans="1:17" ht="90" customHeight="1">
      <c r="A41" s="62">
        <v>4</v>
      </c>
      <c r="B41" s="62"/>
      <c r="C41" s="63" t="s">
        <v>250</v>
      </c>
      <c r="D41" s="64" t="s">
        <v>246</v>
      </c>
      <c r="E41" s="65" t="s">
        <v>247</v>
      </c>
      <c r="F41" s="65" t="s">
        <v>248</v>
      </c>
      <c r="G41" s="66" t="s">
        <v>249</v>
      </c>
      <c r="H41" s="67" t="s">
        <v>230</v>
      </c>
      <c r="I41" s="68">
        <v>80</v>
      </c>
      <c r="J41" s="62"/>
      <c r="K41" s="62"/>
      <c r="L41" s="62"/>
      <c r="M41" s="62"/>
      <c r="N41" s="59">
        <v>34</v>
      </c>
      <c r="O41" s="60" t="s">
        <v>49</v>
      </c>
      <c r="P41" s="60" t="s">
        <v>50</v>
      </c>
      <c r="Q41" s="61">
        <v>2337</v>
      </c>
    </row>
    <row r="42" spans="1:17" ht="90" customHeight="1">
      <c r="A42" s="53">
        <v>5</v>
      </c>
      <c r="B42" s="53"/>
      <c r="C42" s="54" t="s">
        <v>256</v>
      </c>
      <c r="D42" s="55" t="s">
        <v>252</v>
      </c>
      <c r="E42" s="56" t="s">
        <v>253</v>
      </c>
      <c r="F42" s="56" t="s">
        <v>254</v>
      </c>
      <c r="G42" s="57" t="s">
        <v>255</v>
      </c>
      <c r="H42" s="58" t="s">
        <v>216</v>
      </c>
      <c r="I42" s="41">
        <v>78</v>
      </c>
      <c r="J42" s="53"/>
      <c r="K42" s="53"/>
      <c r="L42" s="53"/>
      <c r="M42" s="53"/>
      <c r="N42" s="59">
        <v>35</v>
      </c>
      <c r="O42" s="60" t="s">
        <v>49</v>
      </c>
      <c r="P42" s="60" t="s">
        <v>50</v>
      </c>
      <c r="Q42" s="61">
        <v>2337</v>
      </c>
    </row>
    <row r="43" spans="1:17" ht="90" customHeight="1">
      <c r="A43" s="62">
        <v>6</v>
      </c>
      <c r="B43" s="62"/>
      <c r="C43" s="63" t="s">
        <v>237</v>
      </c>
      <c r="D43" s="64" t="s">
        <v>258</v>
      </c>
      <c r="E43" s="65" t="s">
        <v>259</v>
      </c>
      <c r="F43" s="65" t="s">
        <v>260</v>
      </c>
      <c r="G43" s="66" t="s">
        <v>261</v>
      </c>
      <c r="H43" s="67" t="s">
        <v>216</v>
      </c>
      <c r="I43" s="68">
        <v>36</v>
      </c>
      <c r="J43" s="62"/>
      <c r="K43" s="62"/>
      <c r="L43" s="62"/>
      <c r="M43" s="62"/>
      <c r="N43" s="59">
        <v>36</v>
      </c>
      <c r="O43" s="60" t="s">
        <v>49</v>
      </c>
      <c r="P43" s="60" t="s">
        <v>50</v>
      </c>
      <c r="Q43" s="61">
        <v>2337</v>
      </c>
    </row>
    <row r="44" spans="1:17" ht="90" customHeight="1">
      <c r="A44" s="53">
        <v>7</v>
      </c>
      <c r="B44" s="53"/>
      <c r="C44" s="54" t="s">
        <v>268</v>
      </c>
      <c r="D44" s="55" t="s">
        <v>263</v>
      </c>
      <c r="E44" s="56" t="s">
        <v>264</v>
      </c>
      <c r="F44" s="56" t="s">
        <v>265</v>
      </c>
      <c r="G44" s="57" t="s">
        <v>266</v>
      </c>
      <c r="H44" s="58" t="s">
        <v>267</v>
      </c>
      <c r="I44" s="41">
        <v>36</v>
      </c>
      <c r="J44" s="53"/>
      <c r="K44" s="53"/>
      <c r="L44" s="53"/>
      <c r="M44" s="53"/>
      <c r="N44" s="59">
        <v>37</v>
      </c>
      <c r="O44" s="60" t="s">
        <v>49</v>
      </c>
      <c r="P44" s="60" t="s">
        <v>50</v>
      </c>
      <c r="Q44" s="61">
        <v>2337</v>
      </c>
    </row>
    <row r="45" spans="1:17" ht="90" customHeight="1">
      <c r="A45" s="62">
        <v>8</v>
      </c>
      <c r="B45" s="62"/>
      <c r="C45" s="63" t="s">
        <v>275</v>
      </c>
      <c r="D45" s="64" t="s">
        <v>270</v>
      </c>
      <c r="E45" s="65" t="s">
        <v>271</v>
      </c>
      <c r="F45" s="65" t="s">
        <v>272</v>
      </c>
      <c r="G45" s="66" t="s">
        <v>273</v>
      </c>
      <c r="H45" s="67" t="s">
        <v>274</v>
      </c>
      <c r="I45" s="68">
        <v>10</v>
      </c>
      <c r="J45" s="62"/>
      <c r="K45" s="62"/>
      <c r="L45" s="62"/>
      <c r="M45" s="62"/>
      <c r="N45" s="59">
        <v>38</v>
      </c>
      <c r="O45" s="60" t="s">
        <v>49</v>
      </c>
      <c r="P45" s="60" t="s">
        <v>50</v>
      </c>
      <c r="Q45" s="61">
        <v>2337</v>
      </c>
    </row>
    <row r="46" spans="1:17" ht="90" customHeight="1">
      <c r="A46" s="53">
        <v>9</v>
      </c>
      <c r="B46" s="53"/>
      <c r="C46" s="54" t="s">
        <v>281</v>
      </c>
      <c r="D46" s="55" t="s">
        <v>277</v>
      </c>
      <c r="E46" s="56" t="s">
        <v>278</v>
      </c>
      <c r="F46" s="56" t="s">
        <v>279</v>
      </c>
      <c r="G46" s="57" t="s">
        <v>280</v>
      </c>
      <c r="H46" s="58" t="s">
        <v>47</v>
      </c>
      <c r="I46" s="41">
        <v>242</v>
      </c>
      <c r="J46" s="53"/>
      <c r="K46" s="53"/>
      <c r="L46" s="53"/>
      <c r="M46" s="53"/>
      <c r="N46" s="59">
        <v>39</v>
      </c>
      <c r="O46" s="60" t="s">
        <v>49</v>
      </c>
      <c r="P46" s="60" t="s">
        <v>50</v>
      </c>
      <c r="Q46" s="61">
        <v>2337</v>
      </c>
    </row>
    <row r="47" spans="1:17" ht="90" customHeight="1">
      <c r="A47" s="62">
        <v>10</v>
      </c>
      <c r="B47" s="62"/>
      <c r="C47" s="63" t="s">
        <v>281</v>
      </c>
      <c r="D47" s="64" t="s">
        <v>283</v>
      </c>
      <c r="E47" s="65" t="s">
        <v>284</v>
      </c>
      <c r="F47" s="65" t="s">
        <v>285</v>
      </c>
      <c r="G47" s="66" t="s">
        <v>286</v>
      </c>
      <c r="H47" s="67" t="s">
        <v>64</v>
      </c>
      <c r="I47" s="68">
        <v>58</v>
      </c>
      <c r="J47" s="62"/>
      <c r="K47" s="62"/>
      <c r="L47" s="62"/>
      <c r="M47" s="62"/>
      <c r="N47" s="59">
        <v>40</v>
      </c>
      <c r="O47" s="60" t="s">
        <v>49</v>
      </c>
      <c r="P47" s="60" t="s">
        <v>50</v>
      </c>
      <c r="Q47" s="61">
        <v>2337</v>
      </c>
    </row>
    <row r="48" spans="1:17" ht="90" customHeight="1">
      <c r="A48" s="53">
        <v>1</v>
      </c>
      <c r="B48" s="53"/>
      <c r="C48" s="54" t="s">
        <v>293</v>
      </c>
      <c r="D48" s="55" t="s">
        <v>288</v>
      </c>
      <c r="E48" s="56" t="s">
        <v>289</v>
      </c>
      <c r="F48" s="56" t="s">
        <v>290</v>
      </c>
      <c r="G48" s="57" t="s">
        <v>291</v>
      </c>
      <c r="H48" s="58" t="s">
        <v>292</v>
      </c>
      <c r="I48" s="41">
        <v>218</v>
      </c>
      <c r="J48" s="53"/>
      <c r="K48" s="53"/>
      <c r="L48" s="53"/>
      <c r="M48" s="53"/>
      <c r="N48" s="59">
        <v>41</v>
      </c>
      <c r="O48" s="60" t="s">
        <v>49</v>
      </c>
      <c r="P48" s="60" t="s">
        <v>50</v>
      </c>
      <c r="Q48" s="61">
        <v>2337</v>
      </c>
    </row>
    <row r="49" spans="1:17" ht="90" customHeight="1">
      <c r="A49" s="62">
        <v>2</v>
      </c>
      <c r="B49" s="62"/>
      <c r="C49" s="63" t="s">
        <v>224</v>
      </c>
      <c r="D49" s="64" t="s">
        <v>295</v>
      </c>
      <c r="E49" s="65" t="s">
        <v>296</v>
      </c>
      <c r="F49" s="65" t="s">
        <v>297</v>
      </c>
      <c r="G49" s="66" t="s">
        <v>298</v>
      </c>
      <c r="H49" s="67" t="s">
        <v>299</v>
      </c>
      <c r="I49" s="68">
        <v>756</v>
      </c>
      <c r="J49" s="62"/>
      <c r="K49" s="62"/>
      <c r="L49" s="62"/>
      <c r="M49" s="62"/>
      <c r="N49" s="59">
        <v>42</v>
      </c>
      <c r="O49" s="60" t="s">
        <v>49</v>
      </c>
      <c r="P49" s="60" t="s">
        <v>50</v>
      </c>
      <c r="Q49" s="61">
        <v>2337</v>
      </c>
    </row>
    <row r="50" spans="1:17" ht="90" customHeight="1">
      <c r="A50" s="53">
        <v>3</v>
      </c>
      <c r="B50" s="53"/>
      <c r="C50" s="54" t="s">
        <v>224</v>
      </c>
      <c r="D50" s="55" t="s">
        <v>301</v>
      </c>
      <c r="E50" s="56" t="s">
        <v>302</v>
      </c>
      <c r="F50" s="56" t="s">
        <v>303</v>
      </c>
      <c r="G50" s="57" t="s">
        <v>304</v>
      </c>
      <c r="H50" s="58" t="s">
        <v>305</v>
      </c>
      <c r="I50" s="41">
        <v>300</v>
      </c>
      <c r="J50" s="53"/>
      <c r="K50" s="53"/>
      <c r="L50" s="53"/>
      <c r="M50" s="53"/>
      <c r="N50" s="59">
        <v>43</v>
      </c>
      <c r="O50" s="60" t="s">
        <v>49</v>
      </c>
      <c r="P50" s="60" t="s">
        <v>50</v>
      </c>
      <c r="Q50" s="61">
        <v>2337</v>
      </c>
    </row>
    <row r="51" spans="1:17" ht="90" customHeight="1">
      <c r="A51" s="62">
        <v>4</v>
      </c>
      <c r="B51" s="62"/>
      <c r="C51" s="63" t="s">
        <v>311</v>
      </c>
      <c r="D51" s="64" t="s">
        <v>307</v>
      </c>
      <c r="E51" s="65" t="s">
        <v>308</v>
      </c>
      <c r="F51" s="65" t="s">
        <v>309</v>
      </c>
      <c r="G51" s="66" t="s">
        <v>310</v>
      </c>
      <c r="H51" s="67" t="s">
        <v>101</v>
      </c>
      <c r="I51" s="68">
        <v>28</v>
      </c>
      <c r="J51" s="62"/>
      <c r="K51" s="62"/>
      <c r="L51" s="62"/>
      <c r="M51" s="62"/>
      <c r="N51" s="59">
        <v>44</v>
      </c>
      <c r="O51" s="60" t="s">
        <v>49</v>
      </c>
      <c r="P51" s="60" t="s">
        <v>50</v>
      </c>
      <c r="Q51" s="61">
        <v>2337</v>
      </c>
    </row>
    <row r="52" spans="1:17" ht="90" customHeight="1">
      <c r="A52" s="53">
        <v>5</v>
      </c>
      <c r="B52" s="53"/>
      <c r="C52" s="54" t="s">
        <v>317</v>
      </c>
      <c r="D52" s="55" t="s">
        <v>313</v>
      </c>
      <c r="E52" s="56" t="s">
        <v>314</v>
      </c>
      <c r="F52" s="56" t="s">
        <v>315</v>
      </c>
      <c r="G52" s="57" t="s">
        <v>316</v>
      </c>
      <c r="H52" s="58" t="s">
        <v>144</v>
      </c>
      <c r="I52" s="41">
        <v>10</v>
      </c>
      <c r="J52" s="53"/>
      <c r="K52" s="53"/>
      <c r="L52" s="53"/>
      <c r="M52" s="53"/>
      <c r="N52" s="59">
        <v>45</v>
      </c>
      <c r="O52" s="60" t="s">
        <v>49</v>
      </c>
      <c r="P52" s="60" t="s">
        <v>50</v>
      </c>
      <c r="Q52" s="61">
        <v>2337</v>
      </c>
    </row>
    <row r="53" spans="1:17" ht="90" customHeight="1">
      <c r="A53" s="62">
        <v>6</v>
      </c>
      <c r="B53" s="62"/>
      <c r="C53" s="63" t="s">
        <v>323</v>
      </c>
      <c r="D53" s="64" t="s">
        <v>319</v>
      </c>
      <c r="E53" s="65" t="s">
        <v>320</v>
      </c>
      <c r="F53" s="65" t="s">
        <v>321</v>
      </c>
      <c r="G53" s="66" t="s">
        <v>322</v>
      </c>
      <c r="H53" s="67" t="s">
        <v>144</v>
      </c>
      <c r="I53" s="68">
        <v>4</v>
      </c>
      <c r="J53" s="62"/>
      <c r="K53" s="62"/>
      <c r="L53" s="62"/>
      <c r="M53" s="62"/>
      <c r="N53" s="59">
        <v>46</v>
      </c>
      <c r="O53" s="60" t="s">
        <v>49</v>
      </c>
      <c r="P53" s="60" t="s">
        <v>50</v>
      </c>
      <c r="Q53" s="61">
        <v>2337</v>
      </c>
    </row>
    <row r="54" spans="1:17" ht="90" customHeight="1">
      <c r="A54" s="53">
        <v>7</v>
      </c>
      <c r="B54" s="53"/>
      <c r="C54" s="54" t="s">
        <v>281</v>
      </c>
      <c r="D54" s="55" t="s">
        <v>325</v>
      </c>
      <c r="E54" s="56" t="s">
        <v>326</v>
      </c>
      <c r="F54" s="56" t="s">
        <v>327</v>
      </c>
      <c r="G54" s="57" t="s">
        <v>328</v>
      </c>
      <c r="H54" s="58" t="s">
        <v>329</v>
      </c>
      <c r="I54" s="41">
        <v>100</v>
      </c>
      <c r="J54" s="53"/>
      <c r="K54" s="53"/>
      <c r="L54" s="53"/>
      <c r="M54" s="53"/>
      <c r="N54" s="59">
        <v>47</v>
      </c>
      <c r="O54" s="60" t="s">
        <v>49</v>
      </c>
      <c r="P54" s="60" t="s">
        <v>50</v>
      </c>
      <c r="Q54" s="61">
        <v>2337</v>
      </c>
    </row>
    <row r="55" spans="1:17" ht="90" customHeight="1">
      <c r="A55" s="62">
        <v>8</v>
      </c>
      <c r="B55" s="62"/>
      <c r="C55" s="63" t="s">
        <v>335</v>
      </c>
      <c r="D55" s="64" t="s">
        <v>331</v>
      </c>
      <c r="E55" s="65" t="s">
        <v>332</v>
      </c>
      <c r="F55" s="65" t="s">
        <v>333</v>
      </c>
      <c r="G55" s="66" t="s">
        <v>334</v>
      </c>
      <c r="H55" s="67" t="s">
        <v>101</v>
      </c>
      <c r="I55" s="68">
        <v>40</v>
      </c>
      <c r="J55" s="62"/>
      <c r="K55" s="62"/>
      <c r="L55" s="62"/>
      <c r="M55" s="62"/>
      <c r="N55" s="59">
        <v>48</v>
      </c>
      <c r="O55" s="60" t="s">
        <v>49</v>
      </c>
      <c r="P55" s="60" t="s">
        <v>50</v>
      </c>
      <c r="Q55" s="61">
        <v>2337</v>
      </c>
    </row>
    <row r="56" spans="1:17" ht="90" customHeight="1">
      <c r="A56" s="53">
        <v>9</v>
      </c>
      <c r="B56" s="53"/>
      <c r="C56" s="54" t="s">
        <v>281</v>
      </c>
      <c r="D56" s="55" t="s">
        <v>337</v>
      </c>
      <c r="E56" s="56" t="s">
        <v>338</v>
      </c>
      <c r="F56" s="56" t="s">
        <v>339</v>
      </c>
      <c r="G56" s="57" t="s">
        <v>340</v>
      </c>
      <c r="H56" s="58" t="s">
        <v>341</v>
      </c>
      <c r="I56" s="41">
        <v>60</v>
      </c>
      <c r="J56" s="53"/>
      <c r="K56" s="53"/>
      <c r="L56" s="53"/>
      <c r="M56" s="53"/>
      <c r="N56" s="59">
        <v>49</v>
      </c>
      <c r="O56" s="60" t="s">
        <v>49</v>
      </c>
      <c r="P56" s="60" t="s">
        <v>50</v>
      </c>
      <c r="Q56" s="61">
        <v>2337</v>
      </c>
    </row>
    <row r="57" spans="1:17" ht="90" customHeight="1">
      <c r="A57" s="62">
        <v>10</v>
      </c>
      <c r="B57" s="62"/>
      <c r="C57" s="63" t="s">
        <v>347</v>
      </c>
      <c r="D57" s="64" t="s">
        <v>343</v>
      </c>
      <c r="E57" s="65" t="s">
        <v>344</v>
      </c>
      <c r="F57" s="65" t="s">
        <v>228</v>
      </c>
      <c r="G57" s="66" t="s">
        <v>345</v>
      </c>
      <c r="H57" s="67" t="s">
        <v>346</v>
      </c>
      <c r="I57" s="68">
        <v>300</v>
      </c>
      <c r="J57" s="62"/>
      <c r="K57" s="62"/>
      <c r="L57" s="62"/>
      <c r="M57" s="62"/>
      <c r="N57" s="59">
        <v>50</v>
      </c>
      <c r="O57" s="60" t="s">
        <v>49</v>
      </c>
      <c r="P57" s="60" t="s">
        <v>50</v>
      </c>
      <c r="Q57" s="61">
        <v>2337</v>
      </c>
    </row>
    <row r="58" spans="1:17" ht="90" customHeight="1">
      <c r="A58" s="53">
        <v>1</v>
      </c>
      <c r="B58" s="53"/>
      <c r="C58" s="54" t="s">
        <v>281</v>
      </c>
      <c r="D58" s="55" t="s">
        <v>349</v>
      </c>
      <c r="E58" s="56" t="s">
        <v>350</v>
      </c>
      <c r="F58" s="56" t="s">
        <v>260</v>
      </c>
      <c r="G58" s="57" t="s">
        <v>351</v>
      </c>
      <c r="H58" s="58" t="s">
        <v>352</v>
      </c>
      <c r="I58" s="41">
        <v>96</v>
      </c>
      <c r="J58" s="53"/>
      <c r="K58" s="53"/>
      <c r="L58" s="53"/>
      <c r="M58" s="53"/>
      <c r="N58" s="59">
        <v>51</v>
      </c>
      <c r="O58" s="60" t="s">
        <v>49</v>
      </c>
      <c r="P58" s="60" t="s">
        <v>50</v>
      </c>
      <c r="Q58" s="61">
        <v>2337</v>
      </c>
    </row>
    <row r="59" spans="1:17" ht="90" customHeight="1">
      <c r="A59" s="62">
        <v>2</v>
      </c>
      <c r="B59" s="62"/>
      <c r="C59" s="63" t="s">
        <v>231</v>
      </c>
      <c r="D59" s="64" t="s">
        <v>354</v>
      </c>
      <c r="E59" s="65" t="s">
        <v>355</v>
      </c>
      <c r="F59" s="65" t="s">
        <v>279</v>
      </c>
      <c r="G59" s="66" t="s">
        <v>356</v>
      </c>
      <c r="H59" s="67" t="s">
        <v>144</v>
      </c>
      <c r="I59" s="68">
        <v>200</v>
      </c>
      <c r="J59" s="62"/>
      <c r="K59" s="62"/>
      <c r="L59" s="62"/>
      <c r="M59" s="62"/>
      <c r="N59" s="59">
        <v>52</v>
      </c>
      <c r="O59" s="60" t="s">
        <v>49</v>
      </c>
      <c r="P59" s="60" t="s">
        <v>50</v>
      </c>
      <c r="Q59" s="61">
        <v>2337</v>
      </c>
    </row>
    <row r="60" spans="1:17" ht="90" customHeight="1">
      <c r="A60" s="53">
        <v>3</v>
      </c>
      <c r="B60" s="53"/>
      <c r="C60" s="54" t="s">
        <v>224</v>
      </c>
      <c r="D60" s="55" t="s">
        <v>358</v>
      </c>
      <c r="E60" s="56" t="s">
        <v>359</v>
      </c>
      <c r="F60" s="56" t="s">
        <v>290</v>
      </c>
      <c r="G60" s="57" t="s">
        <v>360</v>
      </c>
      <c r="H60" s="58" t="s">
        <v>361</v>
      </c>
      <c r="I60" s="41">
        <v>100</v>
      </c>
      <c r="J60" s="53"/>
      <c r="K60" s="53"/>
      <c r="L60" s="53"/>
      <c r="M60" s="53"/>
      <c r="N60" s="59">
        <v>53</v>
      </c>
      <c r="O60" s="60" t="s">
        <v>49</v>
      </c>
      <c r="P60" s="60" t="s">
        <v>50</v>
      </c>
      <c r="Q60" s="61">
        <v>2337</v>
      </c>
    </row>
    <row r="61" spans="1:17" ht="90" customHeight="1">
      <c r="A61" s="62">
        <v>4</v>
      </c>
      <c r="B61" s="62"/>
      <c r="C61" s="63" t="s">
        <v>281</v>
      </c>
      <c r="D61" s="64" t="s">
        <v>363</v>
      </c>
      <c r="E61" s="65" t="s">
        <v>364</v>
      </c>
      <c r="F61" s="65" t="s">
        <v>365</v>
      </c>
      <c r="G61" s="66" t="s">
        <v>366</v>
      </c>
      <c r="H61" s="67" t="s">
        <v>101</v>
      </c>
      <c r="I61" s="68">
        <v>28</v>
      </c>
      <c r="J61" s="62"/>
      <c r="K61" s="62"/>
      <c r="L61" s="62"/>
      <c r="M61" s="62"/>
      <c r="N61" s="59">
        <v>54</v>
      </c>
      <c r="O61" s="60" t="s">
        <v>49</v>
      </c>
      <c r="P61" s="60" t="s">
        <v>50</v>
      </c>
      <c r="Q61" s="61">
        <v>2337</v>
      </c>
    </row>
    <row r="62" spans="1:17" ht="90" customHeight="1">
      <c r="A62" s="53">
        <v>5</v>
      </c>
      <c r="B62" s="53"/>
      <c r="C62" s="54" t="s">
        <v>281</v>
      </c>
      <c r="D62" s="55" t="s">
        <v>368</v>
      </c>
      <c r="E62" s="56" t="s">
        <v>369</v>
      </c>
      <c r="F62" s="56" t="s">
        <v>365</v>
      </c>
      <c r="G62" s="57" t="s">
        <v>370</v>
      </c>
      <c r="H62" s="58" t="s">
        <v>267</v>
      </c>
      <c r="I62" s="41">
        <v>100</v>
      </c>
      <c r="J62" s="53"/>
      <c r="K62" s="53"/>
      <c r="L62" s="53"/>
      <c r="M62" s="53"/>
      <c r="N62" s="59">
        <v>55</v>
      </c>
      <c r="O62" s="60" t="s">
        <v>49</v>
      </c>
      <c r="P62" s="60" t="s">
        <v>50</v>
      </c>
      <c r="Q62" s="61">
        <v>2337</v>
      </c>
    </row>
    <row r="63" spans="1:17" ht="90" customHeight="1">
      <c r="A63" s="62">
        <v>6</v>
      </c>
      <c r="B63" s="62"/>
      <c r="C63" s="63" t="s">
        <v>377</v>
      </c>
      <c r="D63" s="64" t="s">
        <v>372</v>
      </c>
      <c r="E63" s="65" t="s">
        <v>373</v>
      </c>
      <c r="F63" s="65" t="s">
        <v>374</v>
      </c>
      <c r="G63" s="66" t="s">
        <v>375</v>
      </c>
      <c r="H63" s="67" t="s">
        <v>376</v>
      </c>
      <c r="I63" s="68">
        <v>100</v>
      </c>
      <c r="J63" s="62"/>
      <c r="K63" s="62"/>
      <c r="L63" s="62"/>
      <c r="M63" s="62"/>
      <c r="N63" s="59">
        <v>56</v>
      </c>
      <c r="O63" s="60" t="s">
        <v>49</v>
      </c>
      <c r="P63" s="60" t="s">
        <v>50</v>
      </c>
      <c r="Q63" s="61">
        <v>2337</v>
      </c>
    </row>
    <row r="64" spans="1:17" ht="90" customHeight="1">
      <c r="A64" s="53">
        <v>7</v>
      </c>
      <c r="B64" s="53"/>
      <c r="C64" s="54" t="s">
        <v>384</v>
      </c>
      <c r="D64" s="55" t="s">
        <v>379</v>
      </c>
      <c r="E64" s="56" t="s">
        <v>380</v>
      </c>
      <c r="F64" s="56" t="s">
        <v>381</v>
      </c>
      <c r="G64" s="57" t="s">
        <v>382</v>
      </c>
      <c r="H64" s="58" t="s">
        <v>383</v>
      </c>
      <c r="I64" s="41">
        <v>180</v>
      </c>
      <c r="J64" s="53"/>
      <c r="K64" s="53"/>
      <c r="L64" s="53"/>
      <c r="M64" s="53"/>
      <c r="N64" s="59">
        <v>57</v>
      </c>
      <c r="O64" s="60" t="s">
        <v>49</v>
      </c>
      <c r="P64" s="60" t="s">
        <v>50</v>
      </c>
      <c r="Q64" s="61">
        <v>2337</v>
      </c>
    </row>
    <row r="65" spans="1:17" ht="90" customHeight="1">
      <c r="A65" s="62">
        <v>8</v>
      </c>
      <c r="B65" s="62"/>
      <c r="C65" s="63" t="s">
        <v>384</v>
      </c>
      <c r="D65" s="64" t="s">
        <v>386</v>
      </c>
      <c r="E65" s="65" t="s">
        <v>387</v>
      </c>
      <c r="F65" s="65" t="s">
        <v>388</v>
      </c>
      <c r="G65" s="66" t="s">
        <v>389</v>
      </c>
      <c r="H65" s="67" t="s">
        <v>216</v>
      </c>
      <c r="I65" s="68">
        <v>200</v>
      </c>
      <c r="J65" s="62"/>
      <c r="K65" s="62"/>
      <c r="L65" s="62"/>
      <c r="M65" s="62"/>
      <c r="N65" s="59">
        <v>58</v>
      </c>
      <c r="O65" s="60" t="s">
        <v>49</v>
      </c>
      <c r="P65" s="60" t="s">
        <v>50</v>
      </c>
      <c r="Q65" s="61">
        <v>2337</v>
      </c>
    </row>
    <row r="66" spans="1:17" ht="90" customHeight="1">
      <c r="A66" s="53">
        <v>9</v>
      </c>
      <c r="B66" s="53"/>
      <c r="C66" s="54" t="s">
        <v>231</v>
      </c>
      <c r="D66" s="55" t="s">
        <v>391</v>
      </c>
      <c r="E66" s="56" t="s">
        <v>392</v>
      </c>
      <c r="F66" s="56" t="s">
        <v>393</v>
      </c>
      <c r="G66" s="57" t="s">
        <v>394</v>
      </c>
      <c r="H66" s="58" t="s">
        <v>352</v>
      </c>
      <c r="I66" s="41">
        <v>80</v>
      </c>
      <c r="J66" s="53"/>
      <c r="K66" s="53"/>
      <c r="L66" s="53"/>
      <c r="M66" s="53"/>
      <c r="N66" s="59">
        <v>59</v>
      </c>
      <c r="O66" s="60" t="s">
        <v>49</v>
      </c>
      <c r="P66" s="60" t="s">
        <v>50</v>
      </c>
      <c r="Q66" s="61">
        <v>2337</v>
      </c>
    </row>
    <row r="67" spans="1:17" ht="90" customHeight="1">
      <c r="A67" s="62">
        <v>10</v>
      </c>
      <c r="B67" s="62"/>
      <c r="C67" s="63" t="s">
        <v>400</v>
      </c>
      <c r="D67" s="64" t="s">
        <v>396</v>
      </c>
      <c r="E67" s="65" t="s">
        <v>397</v>
      </c>
      <c r="F67" s="65" t="s">
        <v>398</v>
      </c>
      <c r="G67" s="66" t="s">
        <v>399</v>
      </c>
      <c r="H67" s="67" t="s">
        <v>274</v>
      </c>
      <c r="I67" s="68">
        <v>100</v>
      </c>
      <c r="J67" s="62"/>
      <c r="K67" s="62"/>
      <c r="L67" s="62"/>
      <c r="M67" s="62"/>
      <c r="N67" s="59">
        <v>60</v>
      </c>
      <c r="O67" s="60" t="s">
        <v>49</v>
      </c>
      <c r="P67" s="60" t="s">
        <v>50</v>
      </c>
      <c r="Q67" s="61">
        <v>2337</v>
      </c>
    </row>
    <row r="68" spans="1:17" ht="90" customHeight="1">
      <c r="A68" s="53">
        <v>1</v>
      </c>
      <c r="B68" s="53"/>
      <c r="C68" s="54" t="s">
        <v>406</v>
      </c>
      <c r="D68" s="55" t="s">
        <v>402</v>
      </c>
      <c r="E68" s="56" t="s">
        <v>403</v>
      </c>
      <c r="F68" s="56" t="s">
        <v>404</v>
      </c>
      <c r="G68" s="57" t="s">
        <v>405</v>
      </c>
      <c r="H68" s="58" t="s">
        <v>101</v>
      </c>
      <c r="I68" s="41">
        <v>30</v>
      </c>
      <c r="J68" s="53"/>
      <c r="K68" s="53"/>
      <c r="L68" s="53"/>
      <c r="M68" s="53"/>
      <c r="N68" s="59">
        <v>61</v>
      </c>
      <c r="O68" s="60" t="s">
        <v>49</v>
      </c>
      <c r="P68" s="60" t="s">
        <v>50</v>
      </c>
      <c r="Q68" s="61">
        <v>2337</v>
      </c>
    </row>
    <row r="69" spans="1:17" ht="90" customHeight="1">
      <c r="A69" s="62">
        <v>2</v>
      </c>
      <c r="B69" s="62"/>
      <c r="C69" s="63" t="s">
        <v>244</v>
      </c>
      <c r="D69" s="64" t="s">
        <v>408</v>
      </c>
      <c r="E69" s="65" t="s">
        <v>409</v>
      </c>
      <c r="F69" s="65" t="s">
        <v>410</v>
      </c>
      <c r="G69" s="66" t="s">
        <v>411</v>
      </c>
      <c r="H69" s="67" t="s">
        <v>206</v>
      </c>
      <c r="I69" s="68">
        <v>140</v>
      </c>
      <c r="J69" s="62"/>
      <c r="K69" s="62"/>
      <c r="L69" s="62"/>
      <c r="M69" s="62"/>
      <c r="N69" s="59">
        <v>62</v>
      </c>
      <c r="O69" s="60" t="s">
        <v>49</v>
      </c>
      <c r="P69" s="60" t="s">
        <v>50</v>
      </c>
      <c r="Q69" s="61">
        <v>2337</v>
      </c>
    </row>
    <row r="70" spans="1:17" ht="90" customHeight="1">
      <c r="A70" s="53">
        <v>3</v>
      </c>
      <c r="B70" s="53"/>
      <c r="C70" s="54" t="s">
        <v>224</v>
      </c>
      <c r="D70" s="55" t="s">
        <v>413</v>
      </c>
      <c r="E70" s="56" t="s">
        <v>414</v>
      </c>
      <c r="F70" s="56" t="s">
        <v>410</v>
      </c>
      <c r="G70" s="57" t="s">
        <v>415</v>
      </c>
      <c r="H70" s="58" t="s">
        <v>416</v>
      </c>
      <c r="I70" s="41">
        <v>122</v>
      </c>
      <c r="J70" s="53"/>
      <c r="K70" s="53"/>
      <c r="L70" s="53"/>
      <c r="M70" s="53"/>
      <c r="N70" s="59">
        <v>63</v>
      </c>
      <c r="O70" s="60" t="s">
        <v>49</v>
      </c>
      <c r="P70" s="60" t="s">
        <v>50</v>
      </c>
      <c r="Q70" s="61">
        <v>2337</v>
      </c>
    </row>
    <row r="71" spans="1:17" ht="90" customHeight="1">
      <c r="A71" s="62">
        <v>4</v>
      </c>
      <c r="B71" s="62"/>
      <c r="C71" s="63" t="s">
        <v>237</v>
      </c>
      <c r="D71" s="64" t="s">
        <v>418</v>
      </c>
      <c r="E71" s="65" t="s">
        <v>419</v>
      </c>
      <c r="F71" s="65" t="s">
        <v>404</v>
      </c>
      <c r="G71" s="66" t="s">
        <v>420</v>
      </c>
      <c r="H71" s="67" t="s">
        <v>223</v>
      </c>
      <c r="I71" s="68">
        <v>20</v>
      </c>
      <c r="J71" s="62"/>
      <c r="K71" s="62"/>
      <c r="L71" s="62"/>
      <c r="M71" s="62"/>
      <c r="N71" s="59">
        <v>64</v>
      </c>
      <c r="O71" s="60" t="s">
        <v>49</v>
      </c>
      <c r="P71" s="60" t="s">
        <v>50</v>
      </c>
      <c r="Q71" s="61">
        <v>2337</v>
      </c>
    </row>
    <row r="72" spans="1:17" ht="90" customHeight="1">
      <c r="A72" s="53">
        <v>5</v>
      </c>
      <c r="B72" s="53"/>
      <c r="C72" s="54" t="s">
        <v>426</v>
      </c>
      <c r="D72" s="55" t="s">
        <v>422</v>
      </c>
      <c r="E72" s="56" t="s">
        <v>423</v>
      </c>
      <c r="F72" s="56" t="s">
        <v>424</v>
      </c>
      <c r="G72" s="57" t="s">
        <v>425</v>
      </c>
      <c r="H72" s="58" t="s">
        <v>216</v>
      </c>
      <c r="I72" s="41">
        <v>50</v>
      </c>
      <c r="J72" s="53"/>
      <c r="K72" s="53"/>
      <c r="L72" s="53"/>
      <c r="M72" s="53"/>
      <c r="N72" s="59">
        <v>65</v>
      </c>
      <c r="O72" s="60" t="s">
        <v>49</v>
      </c>
      <c r="P72" s="60" t="s">
        <v>50</v>
      </c>
      <c r="Q72" s="61">
        <v>2337</v>
      </c>
    </row>
    <row r="73" spans="1:17" ht="90" customHeight="1">
      <c r="A73" s="62">
        <v>6</v>
      </c>
      <c r="B73" s="62"/>
      <c r="C73" s="63" t="s">
        <v>384</v>
      </c>
      <c r="D73" s="64" t="s">
        <v>428</v>
      </c>
      <c r="E73" s="65" t="s">
        <v>429</v>
      </c>
      <c r="F73" s="65" t="s">
        <v>430</v>
      </c>
      <c r="G73" s="66" t="s">
        <v>431</v>
      </c>
      <c r="H73" s="67" t="s">
        <v>274</v>
      </c>
      <c r="I73" s="68">
        <v>170</v>
      </c>
      <c r="J73" s="62"/>
      <c r="K73" s="62"/>
      <c r="L73" s="62"/>
      <c r="M73" s="62"/>
      <c r="N73" s="59">
        <v>66</v>
      </c>
      <c r="O73" s="60" t="s">
        <v>49</v>
      </c>
      <c r="P73" s="60" t="s">
        <v>50</v>
      </c>
      <c r="Q73" s="61">
        <v>2337</v>
      </c>
    </row>
    <row r="74" spans="1:17" ht="90" customHeight="1">
      <c r="A74" s="53">
        <v>7</v>
      </c>
      <c r="B74" s="53"/>
      <c r="C74" s="54" t="s">
        <v>437</v>
      </c>
      <c r="D74" s="55" t="s">
        <v>433</v>
      </c>
      <c r="E74" s="56" t="s">
        <v>434</v>
      </c>
      <c r="F74" s="56" t="s">
        <v>435</v>
      </c>
      <c r="G74" s="57" t="s">
        <v>436</v>
      </c>
      <c r="H74" s="58" t="s">
        <v>144</v>
      </c>
      <c r="I74" s="41">
        <v>116</v>
      </c>
      <c r="J74" s="53"/>
      <c r="K74" s="53"/>
      <c r="L74" s="53"/>
      <c r="M74" s="53"/>
      <c r="N74" s="59">
        <v>67</v>
      </c>
      <c r="O74" s="60" t="s">
        <v>49</v>
      </c>
      <c r="P74" s="60" t="s">
        <v>50</v>
      </c>
      <c r="Q74" s="61">
        <v>2337</v>
      </c>
    </row>
    <row r="75" spans="1:17" ht="90" customHeight="1">
      <c r="A75" s="62">
        <v>8</v>
      </c>
      <c r="B75" s="62"/>
      <c r="C75" s="63" t="s">
        <v>443</v>
      </c>
      <c r="D75" s="64" t="s">
        <v>439</v>
      </c>
      <c r="E75" s="65" t="s">
        <v>440</v>
      </c>
      <c r="F75" s="65" t="s">
        <v>441</v>
      </c>
      <c r="G75" s="66" t="s">
        <v>442</v>
      </c>
      <c r="H75" s="67" t="s">
        <v>144</v>
      </c>
      <c r="I75" s="68">
        <v>10</v>
      </c>
      <c r="J75" s="62"/>
      <c r="K75" s="62"/>
      <c r="L75" s="62"/>
      <c r="M75" s="62"/>
      <c r="N75" s="59">
        <v>68</v>
      </c>
      <c r="O75" s="60" t="s">
        <v>49</v>
      </c>
      <c r="P75" s="60" t="s">
        <v>50</v>
      </c>
      <c r="Q75" s="61">
        <v>2337</v>
      </c>
    </row>
    <row r="76" spans="1:17" ht="90" customHeight="1">
      <c r="A76" s="53">
        <v>9</v>
      </c>
      <c r="B76" s="53"/>
      <c r="C76" s="54" t="s">
        <v>293</v>
      </c>
      <c r="D76" s="55" t="s">
        <v>445</v>
      </c>
      <c r="E76" s="56" t="s">
        <v>446</v>
      </c>
      <c r="F76" s="56" t="s">
        <v>447</v>
      </c>
      <c r="G76" s="57" t="s">
        <v>448</v>
      </c>
      <c r="H76" s="58" t="s">
        <v>125</v>
      </c>
      <c r="I76" s="41">
        <v>120</v>
      </c>
      <c r="J76" s="53"/>
      <c r="K76" s="53"/>
      <c r="L76" s="53"/>
      <c r="M76" s="53"/>
      <c r="N76" s="59">
        <v>69</v>
      </c>
      <c r="O76" s="60" t="s">
        <v>49</v>
      </c>
      <c r="P76" s="60" t="s">
        <v>50</v>
      </c>
      <c r="Q76" s="61">
        <v>2337</v>
      </c>
    </row>
    <row r="77" spans="1:17" ht="90" customHeight="1">
      <c r="A77" s="62">
        <v>10</v>
      </c>
      <c r="B77" s="62"/>
      <c r="C77" s="63" t="s">
        <v>455</v>
      </c>
      <c r="D77" s="64" t="s">
        <v>450</v>
      </c>
      <c r="E77" s="65" t="s">
        <v>451</v>
      </c>
      <c r="F77" s="65" t="s">
        <v>452</v>
      </c>
      <c r="G77" s="66" t="s">
        <v>453</v>
      </c>
      <c r="H77" s="67" t="s">
        <v>454</v>
      </c>
      <c r="I77" s="68">
        <v>14</v>
      </c>
      <c r="J77" s="62"/>
      <c r="K77" s="62"/>
      <c r="L77" s="62"/>
      <c r="M77" s="62"/>
      <c r="N77" s="59">
        <v>70</v>
      </c>
      <c r="O77" s="60" t="s">
        <v>49</v>
      </c>
      <c r="P77" s="60" t="s">
        <v>50</v>
      </c>
      <c r="Q77" s="61">
        <v>2337</v>
      </c>
    </row>
    <row r="78" spans="1:17" ht="90" customHeight="1">
      <c r="A78" s="53">
        <v>1</v>
      </c>
      <c r="B78" s="53"/>
      <c r="C78" s="54" t="s">
        <v>437</v>
      </c>
      <c r="D78" s="55" t="s">
        <v>457</v>
      </c>
      <c r="E78" s="56" t="s">
        <v>458</v>
      </c>
      <c r="F78" s="56" t="s">
        <v>459</v>
      </c>
      <c r="G78" s="57" t="s">
        <v>460</v>
      </c>
      <c r="H78" s="58" t="s">
        <v>101</v>
      </c>
      <c r="I78" s="41">
        <v>55</v>
      </c>
      <c r="J78" s="53"/>
      <c r="K78" s="53"/>
      <c r="L78" s="53"/>
      <c r="M78" s="53"/>
      <c r="N78" s="59">
        <v>71</v>
      </c>
      <c r="O78" s="60" t="s">
        <v>49</v>
      </c>
      <c r="P78" s="60" t="s">
        <v>50</v>
      </c>
      <c r="Q78" s="61">
        <v>2337</v>
      </c>
    </row>
    <row r="79" spans="1:17" ht="90" customHeight="1">
      <c r="A79" s="62">
        <v>2</v>
      </c>
      <c r="B79" s="62"/>
      <c r="C79" s="63" t="s">
        <v>463</v>
      </c>
      <c r="D79" s="64" t="s">
        <v>457</v>
      </c>
      <c r="E79" s="65" t="s">
        <v>458</v>
      </c>
      <c r="F79" s="65" t="s">
        <v>459</v>
      </c>
      <c r="G79" s="66" t="s">
        <v>461</v>
      </c>
      <c r="H79" s="67" t="s">
        <v>462</v>
      </c>
      <c r="I79" s="68">
        <v>95</v>
      </c>
      <c r="J79" s="62"/>
      <c r="K79" s="62"/>
      <c r="L79" s="62"/>
      <c r="M79" s="62"/>
      <c r="N79" s="59">
        <v>72</v>
      </c>
      <c r="O79" s="60" t="s">
        <v>49</v>
      </c>
      <c r="P79" s="60" t="s">
        <v>50</v>
      </c>
      <c r="Q79" s="61">
        <v>2337</v>
      </c>
    </row>
    <row r="80" spans="1:17" ht="90" customHeight="1">
      <c r="A80" s="53">
        <v>3</v>
      </c>
      <c r="B80" s="53"/>
      <c r="C80" s="54" t="s">
        <v>335</v>
      </c>
      <c r="D80" s="55" t="s">
        <v>465</v>
      </c>
      <c r="E80" s="56" t="s">
        <v>466</v>
      </c>
      <c r="F80" s="56" t="s">
        <v>467</v>
      </c>
      <c r="G80" s="57" t="s">
        <v>468</v>
      </c>
      <c r="H80" s="58" t="s">
        <v>101</v>
      </c>
      <c r="I80" s="41">
        <v>94</v>
      </c>
      <c r="J80" s="53"/>
      <c r="K80" s="53"/>
      <c r="L80" s="53"/>
      <c r="M80" s="53"/>
      <c r="N80" s="59">
        <v>73</v>
      </c>
      <c r="O80" s="60" t="s">
        <v>49</v>
      </c>
      <c r="P80" s="60" t="s">
        <v>50</v>
      </c>
      <c r="Q80" s="61">
        <v>2337</v>
      </c>
    </row>
    <row r="81" spans="1:17" ht="90" customHeight="1">
      <c r="A81" s="62">
        <v>4</v>
      </c>
      <c r="B81" s="62"/>
      <c r="C81" s="63" t="s">
        <v>426</v>
      </c>
      <c r="D81" s="64" t="s">
        <v>470</v>
      </c>
      <c r="E81" s="65" t="s">
        <v>471</v>
      </c>
      <c r="F81" s="65" t="s">
        <v>260</v>
      </c>
      <c r="G81" s="66" t="s">
        <v>472</v>
      </c>
      <c r="H81" s="67" t="s">
        <v>216</v>
      </c>
      <c r="I81" s="68">
        <v>2</v>
      </c>
      <c r="J81" s="62"/>
      <c r="K81" s="62"/>
      <c r="L81" s="62"/>
      <c r="M81" s="62"/>
      <c r="N81" s="59">
        <v>74</v>
      </c>
      <c r="O81" s="60" t="s">
        <v>49</v>
      </c>
      <c r="P81" s="60" t="s">
        <v>50</v>
      </c>
      <c r="Q81" s="61">
        <v>2337</v>
      </c>
    </row>
    <row r="82" spans="1:17" ht="90" customHeight="1">
      <c r="A82" s="53">
        <v>5</v>
      </c>
      <c r="B82" s="53"/>
      <c r="C82" s="54" t="s">
        <v>293</v>
      </c>
      <c r="D82" s="55" t="s">
        <v>474</v>
      </c>
      <c r="E82" s="56" t="s">
        <v>475</v>
      </c>
      <c r="F82" s="56" t="s">
        <v>476</v>
      </c>
      <c r="G82" s="57" t="s">
        <v>477</v>
      </c>
      <c r="H82" s="58" t="s">
        <v>478</v>
      </c>
      <c r="I82" s="41">
        <v>6</v>
      </c>
      <c r="J82" s="53"/>
      <c r="K82" s="53"/>
      <c r="L82" s="53"/>
      <c r="M82" s="53"/>
      <c r="N82" s="59">
        <v>75</v>
      </c>
      <c r="O82" s="60" t="s">
        <v>49</v>
      </c>
      <c r="P82" s="60" t="s">
        <v>50</v>
      </c>
      <c r="Q82" s="61">
        <v>2337</v>
      </c>
    </row>
    <row r="83" spans="1:17" ht="90" customHeight="1">
      <c r="A83" s="62">
        <v>6</v>
      </c>
      <c r="B83" s="62"/>
      <c r="C83" s="63" t="s">
        <v>485</v>
      </c>
      <c r="D83" s="64" t="s">
        <v>480</v>
      </c>
      <c r="E83" s="65" t="s">
        <v>481</v>
      </c>
      <c r="F83" s="65" t="s">
        <v>482</v>
      </c>
      <c r="G83" s="66" t="s">
        <v>483</v>
      </c>
      <c r="H83" s="67" t="s">
        <v>484</v>
      </c>
      <c r="I83" s="68">
        <v>12</v>
      </c>
      <c r="J83" s="62"/>
      <c r="K83" s="62"/>
      <c r="L83" s="62"/>
      <c r="M83" s="62"/>
      <c r="N83" s="59">
        <v>76</v>
      </c>
      <c r="O83" s="60" t="s">
        <v>49</v>
      </c>
      <c r="P83" s="60" t="s">
        <v>50</v>
      </c>
      <c r="Q83" s="61">
        <v>2337</v>
      </c>
    </row>
    <row r="84" spans="1:17" ht="90" customHeight="1">
      <c r="A84" s="53">
        <v>7</v>
      </c>
      <c r="B84" s="53"/>
      <c r="C84" s="54" t="s">
        <v>250</v>
      </c>
      <c r="D84" s="55" t="s">
        <v>487</v>
      </c>
      <c r="E84" s="56" t="s">
        <v>488</v>
      </c>
      <c r="F84" s="56" t="s">
        <v>279</v>
      </c>
      <c r="G84" s="57" t="s">
        <v>489</v>
      </c>
      <c r="H84" s="58" t="s">
        <v>230</v>
      </c>
      <c r="I84" s="41">
        <v>4</v>
      </c>
      <c r="J84" s="53"/>
      <c r="K84" s="53"/>
      <c r="L84" s="53"/>
      <c r="M84" s="53"/>
      <c r="N84" s="59">
        <v>77</v>
      </c>
      <c r="O84" s="60" t="s">
        <v>49</v>
      </c>
      <c r="P84" s="60" t="s">
        <v>50</v>
      </c>
      <c r="Q84" s="61">
        <v>2337</v>
      </c>
    </row>
    <row r="85" spans="1:17" ht="90" customHeight="1">
      <c r="A85" s="62">
        <v>8</v>
      </c>
      <c r="B85" s="62"/>
      <c r="C85" s="63" t="s">
        <v>495</v>
      </c>
      <c r="D85" s="64" t="s">
        <v>491</v>
      </c>
      <c r="E85" s="65" t="s">
        <v>492</v>
      </c>
      <c r="F85" s="65" t="s">
        <v>279</v>
      </c>
      <c r="G85" s="66" t="s">
        <v>493</v>
      </c>
      <c r="H85" s="67" t="s">
        <v>494</v>
      </c>
      <c r="I85" s="68">
        <v>30</v>
      </c>
      <c r="J85" s="62"/>
      <c r="K85" s="62"/>
      <c r="L85" s="62"/>
      <c r="M85" s="62"/>
      <c r="N85" s="59">
        <v>78</v>
      </c>
      <c r="O85" s="60" t="s">
        <v>49</v>
      </c>
      <c r="P85" s="60" t="s">
        <v>50</v>
      </c>
      <c r="Q85" s="61">
        <v>2337</v>
      </c>
    </row>
    <row r="86" spans="1:17" ht="90" customHeight="1">
      <c r="A86" s="53">
        <v>9</v>
      </c>
      <c r="B86" s="53"/>
      <c r="C86" s="54" t="s">
        <v>443</v>
      </c>
      <c r="D86" s="55" t="s">
        <v>497</v>
      </c>
      <c r="E86" s="56" t="s">
        <v>498</v>
      </c>
      <c r="F86" s="56" t="s">
        <v>279</v>
      </c>
      <c r="G86" s="57" t="s">
        <v>499</v>
      </c>
      <c r="H86" s="58" t="s">
        <v>216</v>
      </c>
      <c r="I86" s="41">
        <v>20</v>
      </c>
      <c r="J86" s="53"/>
      <c r="K86" s="53"/>
      <c r="L86" s="53"/>
      <c r="M86" s="53"/>
      <c r="N86" s="59">
        <v>79</v>
      </c>
      <c r="O86" s="60" t="s">
        <v>49</v>
      </c>
      <c r="P86" s="60" t="s">
        <v>50</v>
      </c>
      <c r="Q86" s="61">
        <v>2337</v>
      </c>
    </row>
    <row r="87" spans="1:17" ht="90" customHeight="1">
      <c r="A87" s="62">
        <v>10</v>
      </c>
      <c r="B87" s="62"/>
      <c r="C87" s="63" t="s">
        <v>237</v>
      </c>
      <c r="D87" s="64" t="s">
        <v>501</v>
      </c>
      <c r="E87" s="65" t="s">
        <v>502</v>
      </c>
      <c r="F87" s="65" t="s">
        <v>503</v>
      </c>
      <c r="G87" s="66" t="s">
        <v>504</v>
      </c>
      <c r="H87" s="67" t="s">
        <v>505</v>
      </c>
      <c r="I87" s="68">
        <v>27</v>
      </c>
      <c r="J87" s="62"/>
      <c r="K87" s="62"/>
      <c r="L87" s="62"/>
      <c r="M87" s="62"/>
      <c r="N87" s="59">
        <v>80</v>
      </c>
      <c r="O87" s="60" t="s">
        <v>49</v>
      </c>
      <c r="P87" s="60" t="s">
        <v>50</v>
      </c>
      <c r="Q87" s="61">
        <v>2337</v>
      </c>
    </row>
    <row r="88" spans="1:17" ht="90" customHeight="1">
      <c r="A88" s="53">
        <v>1</v>
      </c>
      <c r="B88" s="53"/>
      <c r="C88" s="54" t="s">
        <v>511</v>
      </c>
      <c r="D88" s="55" t="s">
        <v>507</v>
      </c>
      <c r="E88" s="56" t="s">
        <v>508</v>
      </c>
      <c r="F88" s="56" t="s">
        <v>509</v>
      </c>
      <c r="G88" s="57" t="s">
        <v>510</v>
      </c>
      <c r="H88" s="58" t="s">
        <v>274</v>
      </c>
      <c r="I88" s="41">
        <v>4</v>
      </c>
      <c r="J88" s="53"/>
      <c r="K88" s="53"/>
      <c r="L88" s="53"/>
      <c r="M88" s="53"/>
      <c r="N88" s="59">
        <v>81</v>
      </c>
      <c r="O88" s="60" t="s">
        <v>49</v>
      </c>
      <c r="P88" s="60" t="s">
        <v>50</v>
      </c>
      <c r="Q88" s="61">
        <v>2337</v>
      </c>
    </row>
    <row r="89" spans="1:17" ht="90" customHeight="1">
      <c r="A89" s="62">
        <v>2</v>
      </c>
      <c r="B89" s="62"/>
      <c r="C89" s="63" t="s">
        <v>511</v>
      </c>
      <c r="D89" s="64" t="s">
        <v>513</v>
      </c>
      <c r="E89" s="65" t="s">
        <v>514</v>
      </c>
      <c r="F89" s="65" t="s">
        <v>515</v>
      </c>
      <c r="G89" s="66" t="s">
        <v>516</v>
      </c>
      <c r="H89" s="67" t="s">
        <v>216</v>
      </c>
      <c r="I89" s="68">
        <v>4</v>
      </c>
      <c r="J89" s="62"/>
      <c r="K89" s="62"/>
      <c r="L89" s="62"/>
      <c r="M89" s="62"/>
      <c r="N89" s="59">
        <v>82</v>
      </c>
      <c r="O89" s="60" t="s">
        <v>49</v>
      </c>
      <c r="P89" s="60" t="s">
        <v>50</v>
      </c>
      <c r="Q89" s="61">
        <v>2337</v>
      </c>
    </row>
    <row r="90" spans="1:17" ht="90" customHeight="1">
      <c r="A90" s="53">
        <v>3</v>
      </c>
      <c r="B90" s="53"/>
      <c r="C90" s="54" t="s">
        <v>281</v>
      </c>
      <c r="D90" s="55" t="s">
        <v>518</v>
      </c>
      <c r="E90" s="56" t="s">
        <v>519</v>
      </c>
      <c r="F90" s="56" t="s">
        <v>520</v>
      </c>
      <c r="G90" s="57" t="s">
        <v>521</v>
      </c>
      <c r="H90" s="58" t="s">
        <v>522</v>
      </c>
      <c r="I90" s="41">
        <v>140</v>
      </c>
      <c r="J90" s="53"/>
      <c r="K90" s="53"/>
      <c r="L90" s="53"/>
      <c r="M90" s="53"/>
      <c r="N90" s="59">
        <v>83</v>
      </c>
      <c r="O90" s="60" t="s">
        <v>49</v>
      </c>
      <c r="P90" s="60" t="s">
        <v>50</v>
      </c>
      <c r="Q90" s="61">
        <v>2337</v>
      </c>
    </row>
    <row r="91" spans="1:17" ht="90" customHeight="1">
      <c r="A91" s="62">
        <v>4</v>
      </c>
      <c r="B91" s="62"/>
      <c r="C91" s="63" t="s">
        <v>527</v>
      </c>
      <c r="D91" s="64" t="s">
        <v>524</v>
      </c>
      <c r="E91" s="65" t="s">
        <v>525</v>
      </c>
      <c r="F91" s="65" t="s">
        <v>290</v>
      </c>
      <c r="G91" s="66" t="s">
        <v>526</v>
      </c>
      <c r="H91" s="67" t="s">
        <v>101</v>
      </c>
      <c r="I91" s="68">
        <v>200</v>
      </c>
      <c r="J91" s="62"/>
      <c r="K91" s="62"/>
      <c r="L91" s="62"/>
      <c r="M91" s="62"/>
      <c r="N91" s="59">
        <v>84</v>
      </c>
      <c r="O91" s="60" t="s">
        <v>49</v>
      </c>
      <c r="P91" s="60" t="s">
        <v>50</v>
      </c>
      <c r="Q91" s="61">
        <v>2337</v>
      </c>
    </row>
    <row r="92" spans="1:17" ht="90" customHeight="1">
      <c r="A92" s="53">
        <v>5</v>
      </c>
      <c r="B92" s="53"/>
      <c r="C92" s="54" t="s">
        <v>224</v>
      </c>
      <c r="D92" s="55" t="s">
        <v>529</v>
      </c>
      <c r="E92" s="56" t="s">
        <v>530</v>
      </c>
      <c r="F92" s="56" t="s">
        <v>221</v>
      </c>
      <c r="G92" s="57" t="s">
        <v>531</v>
      </c>
      <c r="H92" s="58" t="s">
        <v>532</v>
      </c>
      <c r="I92" s="41">
        <v>120</v>
      </c>
      <c r="J92" s="53"/>
      <c r="K92" s="53"/>
      <c r="L92" s="53"/>
      <c r="M92" s="53"/>
      <c r="N92" s="59">
        <v>85</v>
      </c>
      <c r="O92" s="60" t="s">
        <v>49</v>
      </c>
      <c r="P92" s="60" t="s">
        <v>50</v>
      </c>
      <c r="Q92" s="61">
        <v>2337</v>
      </c>
    </row>
    <row r="93" spans="1:17" ht="90" customHeight="1">
      <c r="A93" s="62">
        <v>6</v>
      </c>
      <c r="B93" s="62"/>
      <c r="C93" s="63" t="s">
        <v>538</v>
      </c>
      <c r="D93" s="64" t="s">
        <v>534</v>
      </c>
      <c r="E93" s="65" t="s">
        <v>535</v>
      </c>
      <c r="F93" s="65" t="s">
        <v>536</v>
      </c>
      <c r="G93" s="66" t="s">
        <v>537</v>
      </c>
      <c r="H93" s="67" t="s">
        <v>144</v>
      </c>
      <c r="I93" s="68">
        <v>70</v>
      </c>
      <c r="J93" s="62"/>
      <c r="K93" s="62"/>
      <c r="L93" s="62"/>
      <c r="M93" s="62"/>
      <c r="N93" s="59">
        <v>86</v>
      </c>
      <c r="O93" s="60" t="s">
        <v>49</v>
      </c>
      <c r="P93" s="60" t="s">
        <v>50</v>
      </c>
      <c r="Q93" s="61">
        <v>2337</v>
      </c>
    </row>
    <row r="94" spans="1:17" ht="90" customHeight="1">
      <c r="A94" s="53">
        <v>7</v>
      </c>
      <c r="B94" s="53"/>
      <c r="C94" s="54" t="s">
        <v>527</v>
      </c>
      <c r="D94" s="55" t="s">
        <v>540</v>
      </c>
      <c r="E94" s="56" t="s">
        <v>541</v>
      </c>
      <c r="F94" s="56" t="s">
        <v>265</v>
      </c>
      <c r="G94" s="57" t="s">
        <v>542</v>
      </c>
      <c r="H94" s="58" t="s">
        <v>341</v>
      </c>
      <c r="I94" s="41">
        <v>8</v>
      </c>
      <c r="J94" s="53"/>
      <c r="K94" s="53"/>
      <c r="L94" s="53"/>
      <c r="M94" s="53"/>
      <c r="N94" s="59">
        <v>87</v>
      </c>
      <c r="O94" s="60" t="s">
        <v>49</v>
      </c>
      <c r="P94" s="60" t="s">
        <v>50</v>
      </c>
      <c r="Q94" s="61">
        <v>2337</v>
      </c>
    </row>
    <row r="95" spans="1:17" ht="90" customHeight="1">
      <c r="A95" s="62">
        <v>8</v>
      </c>
      <c r="B95" s="62"/>
      <c r="C95" s="63" t="s">
        <v>527</v>
      </c>
      <c r="D95" s="64" t="s">
        <v>544</v>
      </c>
      <c r="E95" s="65" t="s">
        <v>545</v>
      </c>
      <c r="F95" s="65" t="s">
        <v>546</v>
      </c>
      <c r="G95" s="66" t="s">
        <v>547</v>
      </c>
      <c r="H95" s="67" t="s">
        <v>274</v>
      </c>
      <c r="I95" s="68">
        <v>6</v>
      </c>
      <c r="J95" s="62"/>
      <c r="K95" s="62"/>
      <c r="L95" s="62"/>
      <c r="M95" s="62"/>
      <c r="N95" s="59">
        <v>88</v>
      </c>
      <c r="O95" s="60" t="s">
        <v>49</v>
      </c>
      <c r="P95" s="60" t="s">
        <v>50</v>
      </c>
      <c r="Q95" s="61">
        <v>2337</v>
      </c>
    </row>
    <row r="96" spans="1:17" ht="90" customHeight="1">
      <c r="A96" s="53">
        <v>9</v>
      </c>
      <c r="B96" s="53"/>
      <c r="C96" s="54" t="s">
        <v>335</v>
      </c>
      <c r="D96" s="55" t="s">
        <v>549</v>
      </c>
      <c r="E96" s="56" t="s">
        <v>550</v>
      </c>
      <c r="F96" s="56" t="s">
        <v>546</v>
      </c>
      <c r="G96" s="57" t="s">
        <v>551</v>
      </c>
      <c r="H96" s="58" t="s">
        <v>484</v>
      </c>
      <c r="I96" s="41">
        <v>20</v>
      </c>
      <c r="J96" s="53"/>
      <c r="K96" s="53"/>
      <c r="L96" s="53"/>
      <c r="M96" s="53"/>
      <c r="N96" s="59">
        <v>89</v>
      </c>
      <c r="O96" s="60" t="s">
        <v>49</v>
      </c>
      <c r="P96" s="60" t="s">
        <v>50</v>
      </c>
      <c r="Q96" s="61">
        <v>2337</v>
      </c>
    </row>
    <row r="97" spans="1:17" ht="90" customHeight="1">
      <c r="A97" s="62">
        <v>10</v>
      </c>
      <c r="B97" s="62"/>
      <c r="C97" s="63" t="s">
        <v>558</v>
      </c>
      <c r="D97" s="64" t="s">
        <v>553</v>
      </c>
      <c r="E97" s="65" t="s">
        <v>554</v>
      </c>
      <c r="F97" s="65" t="s">
        <v>555</v>
      </c>
      <c r="G97" s="66" t="s">
        <v>556</v>
      </c>
      <c r="H97" s="67" t="s">
        <v>557</v>
      </c>
      <c r="I97" s="68">
        <v>4</v>
      </c>
      <c r="J97" s="62"/>
      <c r="K97" s="62"/>
      <c r="L97" s="62"/>
      <c r="M97" s="62"/>
      <c r="N97" s="59">
        <v>90</v>
      </c>
      <c r="O97" s="60" t="s">
        <v>49</v>
      </c>
      <c r="P97" s="60" t="s">
        <v>50</v>
      </c>
      <c r="Q97" s="61">
        <v>2337</v>
      </c>
    </row>
    <row r="98" spans="1:17" ht="90" customHeight="1">
      <c r="A98" s="53">
        <v>1</v>
      </c>
      <c r="B98" s="53"/>
      <c r="C98" s="54" t="s">
        <v>281</v>
      </c>
      <c r="D98" s="55" t="s">
        <v>560</v>
      </c>
      <c r="E98" s="56" t="s">
        <v>561</v>
      </c>
      <c r="F98" s="56" t="s">
        <v>562</v>
      </c>
      <c r="G98" s="57" t="s">
        <v>563</v>
      </c>
      <c r="H98" s="58" t="s">
        <v>346</v>
      </c>
      <c r="I98" s="41">
        <v>6</v>
      </c>
      <c r="J98" s="53"/>
      <c r="K98" s="53"/>
      <c r="L98" s="53"/>
      <c r="M98" s="53"/>
      <c r="N98" s="59">
        <v>91</v>
      </c>
      <c r="O98" s="60" t="s">
        <v>49</v>
      </c>
      <c r="P98" s="60" t="s">
        <v>50</v>
      </c>
      <c r="Q98" s="61">
        <v>2337</v>
      </c>
    </row>
    <row r="99" spans="1:17" ht="90" customHeight="1">
      <c r="A99" s="62">
        <v>2</v>
      </c>
      <c r="B99" s="62"/>
      <c r="C99" s="63" t="s">
        <v>569</v>
      </c>
      <c r="D99" s="64" t="s">
        <v>565</v>
      </c>
      <c r="E99" s="65" t="s">
        <v>566</v>
      </c>
      <c r="F99" s="65" t="s">
        <v>567</v>
      </c>
      <c r="G99" s="66" t="s">
        <v>568</v>
      </c>
      <c r="H99" s="67" t="s">
        <v>101</v>
      </c>
      <c r="I99" s="68">
        <v>2</v>
      </c>
      <c r="J99" s="62"/>
      <c r="K99" s="62"/>
      <c r="L99" s="62"/>
      <c r="M99" s="62"/>
      <c r="N99" s="59">
        <v>92</v>
      </c>
      <c r="O99" s="60" t="s">
        <v>49</v>
      </c>
      <c r="P99" s="60" t="s">
        <v>50</v>
      </c>
      <c r="Q99" s="61">
        <v>2337</v>
      </c>
    </row>
    <row r="100" spans="1:17" ht="90" customHeight="1">
      <c r="A100" s="53">
        <v>3</v>
      </c>
      <c r="B100" s="53"/>
      <c r="C100" s="54" t="s">
        <v>576</v>
      </c>
      <c r="D100" s="55" t="s">
        <v>571</v>
      </c>
      <c r="E100" s="56" t="s">
        <v>572</v>
      </c>
      <c r="F100" s="56" t="s">
        <v>573</v>
      </c>
      <c r="G100" s="57" t="s">
        <v>574</v>
      </c>
      <c r="H100" s="58" t="s">
        <v>575</v>
      </c>
      <c r="I100" s="41">
        <v>48</v>
      </c>
      <c r="J100" s="53"/>
      <c r="K100" s="53"/>
      <c r="L100" s="53"/>
      <c r="M100" s="53"/>
      <c r="N100" s="59">
        <v>93</v>
      </c>
      <c r="O100" s="60" t="s">
        <v>49</v>
      </c>
      <c r="P100" s="60" t="s">
        <v>50</v>
      </c>
      <c r="Q100" s="61">
        <v>2337</v>
      </c>
    </row>
    <row r="101" spans="1:17" ht="90" customHeight="1">
      <c r="A101" s="62">
        <v>4</v>
      </c>
      <c r="B101" s="62"/>
      <c r="C101" s="63" t="s">
        <v>576</v>
      </c>
      <c r="D101" s="64" t="s">
        <v>578</v>
      </c>
      <c r="E101" s="65" t="s">
        <v>579</v>
      </c>
      <c r="F101" s="65" t="s">
        <v>573</v>
      </c>
      <c r="G101" s="66" t="s">
        <v>580</v>
      </c>
      <c r="H101" s="67" t="s">
        <v>581</v>
      </c>
      <c r="I101" s="68">
        <v>50</v>
      </c>
      <c r="J101" s="62"/>
      <c r="K101" s="62"/>
      <c r="L101" s="62"/>
      <c r="M101" s="62"/>
      <c r="N101" s="59">
        <v>94</v>
      </c>
      <c r="O101" s="60" t="s">
        <v>49</v>
      </c>
      <c r="P101" s="60" t="s">
        <v>50</v>
      </c>
      <c r="Q101" s="61">
        <v>2337</v>
      </c>
    </row>
    <row r="102" spans="1:17" ht="90" customHeight="1">
      <c r="A102" s="53">
        <v>5</v>
      </c>
      <c r="B102" s="53"/>
      <c r="C102" s="54" t="s">
        <v>576</v>
      </c>
      <c r="D102" s="55" t="s">
        <v>583</v>
      </c>
      <c r="E102" s="56" t="s">
        <v>584</v>
      </c>
      <c r="F102" s="56" t="s">
        <v>585</v>
      </c>
      <c r="G102" s="57" t="s">
        <v>586</v>
      </c>
      <c r="H102" s="58" t="s">
        <v>352</v>
      </c>
      <c r="I102" s="41">
        <v>8</v>
      </c>
      <c r="J102" s="53"/>
      <c r="K102" s="53"/>
      <c r="L102" s="53"/>
      <c r="M102" s="53"/>
      <c r="N102" s="59">
        <v>95</v>
      </c>
      <c r="O102" s="60" t="s">
        <v>49</v>
      </c>
      <c r="P102" s="60" t="s">
        <v>50</v>
      </c>
      <c r="Q102" s="61">
        <v>2337</v>
      </c>
    </row>
    <row r="103" spans="1:17" ht="90" customHeight="1">
      <c r="A103" s="62">
        <v>6</v>
      </c>
      <c r="B103" s="62"/>
      <c r="C103" s="63" t="s">
        <v>576</v>
      </c>
      <c r="D103" s="64" t="s">
        <v>588</v>
      </c>
      <c r="E103" s="65" t="s">
        <v>589</v>
      </c>
      <c r="F103" s="65" t="s">
        <v>573</v>
      </c>
      <c r="G103" s="66" t="s">
        <v>590</v>
      </c>
      <c r="H103" s="67" t="s">
        <v>591</v>
      </c>
      <c r="I103" s="68">
        <v>32</v>
      </c>
      <c r="J103" s="62"/>
      <c r="K103" s="62"/>
      <c r="L103" s="62"/>
      <c r="M103" s="62"/>
      <c r="N103" s="59">
        <v>96</v>
      </c>
      <c r="O103" s="60" t="s">
        <v>49</v>
      </c>
      <c r="P103" s="60" t="s">
        <v>50</v>
      </c>
      <c r="Q103" s="61">
        <v>2337</v>
      </c>
    </row>
    <row r="104" spans="1:17" ht="90" customHeight="1">
      <c r="A104" s="53">
        <v>7</v>
      </c>
      <c r="B104" s="53"/>
      <c r="C104" s="54" t="s">
        <v>576</v>
      </c>
      <c r="D104" s="55" t="s">
        <v>593</v>
      </c>
      <c r="E104" s="56" t="s">
        <v>594</v>
      </c>
      <c r="F104" s="56" t="s">
        <v>573</v>
      </c>
      <c r="G104" s="57" t="s">
        <v>595</v>
      </c>
      <c r="H104" s="58" t="s">
        <v>596</v>
      </c>
      <c r="I104" s="41">
        <v>8</v>
      </c>
      <c r="J104" s="53"/>
      <c r="K104" s="53"/>
      <c r="L104" s="53"/>
      <c r="M104" s="53"/>
      <c r="N104" s="59">
        <v>97</v>
      </c>
      <c r="O104" s="60" t="s">
        <v>49</v>
      </c>
      <c r="P104" s="60" t="s">
        <v>50</v>
      </c>
      <c r="Q104" s="61">
        <v>2337</v>
      </c>
    </row>
    <row r="105" spans="1:17" ht="90" customHeight="1">
      <c r="A105" s="62">
        <v>8</v>
      </c>
      <c r="B105" s="62"/>
      <c r="C105" s="63" t="s">
        <v>384</v>
      </c>
      <c r="D105" s="64" t="s">
        <v>598</v>
      </c>
      <c r="E105" s="65" t="s">
        <v>599</v>
      </c>
      <c r="F105" s="65" t="s">
        <v>600</v>
      </c>
      <c r="G105" s="66" t="s">
        <v>601</v>
      </c>
      <c r="H105" s="67" t="s">
        <v>274</v>
      </c>
      <c r="I105" s="68">
        <v>80</v>
      </c>
      <c r="J105" s="62"/>
      <c r="K105" s="62"/>
      <c r="L105" s="62"/>
      <c r="M105" s="62"/>
      <c r="N105" s="59">
        <v>98</v>
      </c>
      <c r="O105" s="60" t="s">
        <v>49</v>
      </c>
      <c r="P105" s="60" t="s">
        <v>50</v>
      </c>
      <c r="Q105" s="61">
        <v>2337</v>
      </c>
    </row>
    <row r="106" spans="1:17" ht="90" customHeight="1">
      <c r="A106" s="53">
        <v>9</v>
      </c>
      <c r="B106" s="53"/>
      <c r="C106" s="54" t="s">
        <v>250</v>
      </c>
      <c r="D106" s="55" t="s">
        <v>603</v>
      </c>
      <c r="E106" s="56" t="s">
        <v>604</v>
      </c>
      <c r="F106" s="56" t="s">
        <v>605</v>
      </c>
      <c r="G106" s="57" t="s">
        <v>606</v>
      </c>
      <c r="H106" s="58" t="s">
        <v>607</v>
      </c>
      <c r="I106" s="41">
        <v>20</v>
      </c>
      <c r="J106" s="53"/>
      <c r="K106" s="53"/>
      <c r="L106" s="53"/>
      <c r="M106" s="53"/>
      <c r="N106" s="59">
        <v>99</v>
      </c>
      <c r="O106" s="60" t="s">
        <v>49</v>
      </c>
      <c r="P106" s="60" t="s">
        <v>50</v>
      </c>
      <c r="Q106" s="61">
        <v>2337</v>
      </c>
    </row>
    <row r="107" spans="1:17" ht="90" customHeight="1">
      <c r="A107" s="62">
        <v>10</v>
      </c>
      <c r="B107" s="62"/>
      <c r="C107" s="63" t="s">
        <v>293</v>
      </c>
      <c r="D107" s="64" t="s">
        <v>609</v>
      </c>
      <c r="E107" s="65" t="s">
        <v>610</v>
      </c>
      <c r="F107" s="65" t="s">
        <v>600</v>
      </c>
      <c r="G107" s="66" t="s">
        <v>611</v>
      </c>
      <c r="H107" s="67" t="s">
        <v>292</v>
      </c>
      <c r="I107" s="68">
        <v>300</v>
      </c>
      <c r="J107" s="62"/>
      <c r="K107" s="62"/>
      <c r="L107" s="62"/>
      <c r="M107" s="62"/>
      <c r="N107" s="59">
        <v>100</v>
      </c>
      <c r="O107" s="60" t="s">
        <v>49</v>
      </c>
      <c r="P107" s="60" t="s">
        <v>50</v>
      </c>
      <c r="Q107" s="61">
        <v>2337</v>
      </c>
    </row>
    <row r="108" spans="1:17" ht="90" customHeight="1">
      <c r="A108" s="53">
        <v>1</v>
      </c>
      <c r="B108" s="53"/>
      <c r="C108" s="54" t="s">
        <v>335</v>
      </c>
      <c r="D108" s="55" t="s">
        <v>613</v>
      </c>
      <c r="E108" s="56" t="s">
        <v>614</v>
      </c>
      <c r="F108" s="56" t="s">
        <v>615</v>
      </c>
      <c r="G108" s="57" t="s">
        <v>616</v>
      </c>
      <c r="H108" s="58" t="s">
        <v>101</v>
      </c>
      <c r="I108" s="41">
        <v>28</v>
      </c>
      <c r="J108" s="53"/>
      <c r="K108" s="53"/>
      <c r="L108" s="53"/>
      <c r="M108" s="53"/>
      <c r="N108" s="59">
        <v>101</v>
      </c>
      <c r="O108" s="60" t="s">
        <v>49</v>
      </c>
      <c r="P108" s="60" t="s">
        <v>50</v>
      </c>
      <c r="Q108" s="61">
        <v>2337</v>
      </c>
    </row>
    <row r="109" spans="1:17" ht="90" customHeight="1">
      <c r="A109" s="62">
        <v>2</v>
      </c>
      <c r="B109" s="62"/>
      <c r="C109" s="63" t="s">
        <v>224</v>
      </c>
      <c r="D109" s="64" t="s">
        <v>618</v>
      </c>
      <c r="E109" s="65" t="s">
        <v>619</v>
      </c>
      <c r="F109" s="65" t="s">
        <v>620</v>
      </c>
      <c r="G109" s="66" t="s">
        <v>621</v>
      </c>
      <c r="H109" s="67" t="s">
        <v>622</v>
      </c>
      <c r="I109" s="68">
        <v>13</v>
      </c>
      <c r="J109" s="62"/>
      <c r="K109" s="62"/>
      <c r="L109" s="62"/>
      <c r="M109" s="62"/>
      <c r="N109" s="59">
        <v>102</v>
      </c>
      <c r="O109" s="60" t="s">
        <v>49</v>
      </c>
      <c r="P109" s="60" t="s">
        <v>50</v>
      </c>
      <c r="Q109" s="61">
        <v>2337</v>
      </c>
    </row>
    <row r="110" spans="1:17" ht="90" customHeight="1">
      <c r="A110" s="53">
        <v>3</v>
      </c>
      <c r="B110" s="53"/>
      <c r="C110" s="54" t="s">
        <v>224</v>
      </c>
      <c r="D110" s="55" t="s">
        <v>624</v>
      </c>
      <c r="E110" s="56" t="s">
        <v>625</v>
      </c>
      <c r="F110" s="56" t="s">
        <v>626</v>
      </c>
      <c r="G110" s="57" t="s">
        <v>627</v>
      </c>
      <c r="H110" s="58" t="s">
        <v>305</v>
      </c>
      <c r="I110" s="41">
        <v>444</v>
      </c>
      <c r="J110" s="53"/>
      <c r="K110" s="53"/>
      <c r="L110" s="53"/>
      <c r="M110" s="53"/>
      <c r="N110" s="59">
        <v>103</v>
      </c>
      <c r="O110" s="60" t="s">
        <v>49</v>
      </c>
      <c r="P110" s="60" t="s">
        <v>50</v>
      </c>
      <c r="Q110" s="61">
        <v>2337</v>
      </c>
    </row>
    <row r="111" spans="1:17" ht="90" customHeight="1">
      <c r="A111" s="62">
        <v>4</v>
      </c>
      <c r="B111" s="62"/>
      <c r="C111" s="63" t="s">
        <v>275</v>
      </c>
      <c r="D111" s="64" t="s">
        <v>629</v>
      </c>
      <c r="E111" s="65" t="s">
        <v>630</v>
      </c>
      <c r="F111" s="65" t="s">
        <v>631</v>
      </c>
      <c r="G111" s="66" t="s">
        <v>632</v>
      </c>
      <c r="H111" s="67" t="s">
        <v>274</v>
      </c>
      <c r="I111" s="68">
        <v>100</v>
      </c>
      <c r="J111" s="62"/>
      <c r="K111" s="62"/>
      <c r="L111" s="62"/>
      <c r="M111" s="62"/>
      <c r="N111" s="59">
        <v>104</v>
      </c>
      <c r="O111" s="60" t="s">
        <v>49</v>
      </c>
      <c r="P111" s="60" t="s">
        <v>50</v>
      </c>
      <c r="Q111" s="61">
        <v>2337</v>
      </c>
    </row>
    <row r="112" spans="1:17" ht="90" customHeight="1">
      <c r="A112" s="53">
        <v>5</v>
      </c>
      <c r="B112" s="53"/>
      <c r="C112" s="54" t="s">
        <v>637</v>
      </c>
      <c r="D112" s="55" t="s">
        <v>634</v>
      </c>
      <c r="E112" s="56" t="s">
        <v>635</v>
      </c>
      <c r="F112" s="56" t="s">
        <v>260</v>
      </c>
      <c r="G112" s="57" t="s">
        <v>636</v>
      </c>
      <c r="H112" s="58" t="s">
        <v>383</v>
      </c>
      <c r="I112" s="41">
        <v>12</v>
      </c>
      <c r="J112" s="53"/>
      <c r="K112" s="53"/>
      <c r="L112" s="53"/>
      <c r="M112" s="53"/>
      <c r="N112" s="59">
        <v>105</v>
      </c>
      <c r="O112" s="60" t="s">
        <v>49</v>
      </c>
      <c r="P112" s="60" t="s">
        <v>50</v>
      </c>
      <c r="Q112" s="61">
        <v>2337</v>
      </c>
    </row>
    <row r="113" spans="1:17" ht="90" customHeight="1">
      <c r="A113" s="62">
        <v>6</v>
      </c>
      <c r="B113" s="62"/>
      <c r="C113" s="63" t="s">
        <v>224</v>
      </c>
      <c r="D113" s="64" t="s">
        <v>639</v>
      </c>
      <c r="E113" s="65" t="s">
        <v>640</v>
      </c>
      <c r="F113" s="65" t="s">
        <v>641</v>
      </c>
      <c r="G113" s="66" t="s">
        <v>642</v>
      </c>
      <c r="H113" s="67" t="s">
        <v>643</v>
      </c>
      <c r="I113" s="68">
        <v>6</v>
      </c>
      <c r="J113" s="62"/>
      <c r="K113" s="62"/>
      <c r="L113" s="62"/>
      <c r="M113" s="62"/>
      <c r="N113" s="59">
        <v>106</v>
      </c>
      <c r="O113" s="60" t="s">
        <v>49</v>
      </c>
      <c r="P113" s="60" t="s">
        <v>50</v>
      </c>
      <c r="Q113" s="61">
        <v>2337</v>
      </c>
    </row>
    <row r="114" spans="1:17" ht="90" customHeight="1">
      <c r="A114" s="53">
        <v>7</v>
      </c>
      <c r="B114" s="53"/>
      <c r="C114" s="54" t="s">
        <v>649</v>
      </c>
      <c r="D114" s="55" t="s">
        <v>645</v>
      </c>
      <c r="E114" s="56" t="s">
        <v>646</v>
      </c>
      <c r="F114" s="56" t="s">
        <v>647</v>
      </c>
      <c r="G114" s="57" t="s">
        <v>648</v>
      </c>
      <c r="H114" s="58" t="s">
        <v>101</v>
      </c>
      <c r="I114" s="41">
        <v>6</v>
      </c>
      <c r="J114" s="53"/>
      <c r="K114" s="53"/>
      <c r="L114" s="53"/>
      <c r="M114" s="53"/>
      <c r="N114" s="59">
        <v>107</v>
      </c>
      <c r="O114" s="60" t="s">
        <v>49</v>
      </c>
      <c r="P114" s="60" t="s">
        <v>50</v>
      </c>
      <c r="Q114" s="61">
        <v>2337</v>
      </c>
    </row>
    <row r="115" spans="1:17" ht="90" customHeight="1">
      <c r="A115" s="62">
        <v>8</v>
      </c>
      <c r="B115" s="62"/>
      <c r="C115" s="63" t="s">
        <v>655</v>
      </c>
      <c r="D115" s="64" t="s">
        <v>651</v>
      </c>
      <c r="E115" s="65" t="s">
        <v>652</v>
      </c>
      <c r="F115" s="65" t="s">
        <v>653</v>
      </c>
      <c r="G115" s="66" t="s">
        <v>654</v>
      </c>
      <c r="H115" s="67" t="s">
        <v>352</v>
      </c>
      <c r="I115" s="68">
        <v>120</v>
      </c>
      <c r="J115" s="62"/>
      <c r="K115" s="62"/>
      <c r="L115" s="62"/>
      <c r="M115" s="62"/>
      <c r="N115" s="59">
        <v>108</v>
      </c>
      <c r="O115" s="60" t="s">
        <v>49</v>
      </c>
      <c r="P115" s="60" t="s">
        <v>50</v>
      </c>
      <c r="Q115" s="61">
        <v>2337</v>
      </c>
    </row>
    <row r="116" spans="1:17" ht="90" customHeight="1">
      <c r="A116" s="53">
        <v>9</v>
      </c>
      <c r="B116" s="53"/>
      <c r="C116" s="54" t="s">
        <v>655</v>
      </c>
      <c r="D116" s="55" t="s">
        <v>657</v>
      </c>
      <c r="E116" s="56" t="s">
        <v>658</v>
      </c>
      <c r="F116" s="56" t="s">
        <v>659</v>
      </c>
      <c r="G116" s="57" t="s">
        <v>660</v>
      </c>
      <c r="H116" s="58" t="s">
        <v>478</v>
      </c>
      <c r="I116" s="41">
        <v>60</v>
      </c>
      <c r="J116" s="53"/>
      <c r="K116" s="53"/>
      <c r="L116" s="53"/>
      <c r="M116" s="53"/>
      <c r="N116" s="59">
        <v>109</v>
      </c>
      <c r="O116" s="60" t="s">
        <v>49</v>
      </c>
      <c r="P116" s="60" t="s">
        <v>50</v>
      </c>
      <c r="Q116" s="61">
        <v>2337</v>
      </c>
    </row>
    <row r="117" spans="1:17" ht="90" customHeight="1">
      <c r="A117" s="62">
        <v>10</v>
      </c>
      <c r="B117" s="62"/>
      <c r="C117" s="63" t="s">
        <v>655</v>
      </c>
      <c r="D117" s="64" t="s">
        <v>662</v>
      </c>
      <c r="E117" s="65" t="s">
        <v>663</v>
      </c>
      <c r="F117" s="65" t="s">
        <v>659</v>
      </c>
      <c r="G117" s="66" t="s">
        <v>664</v>
      </c>
      <c r="H117" s="67" t="s">
        <v>478</v>
      </c>
      <c r="I117" s="68">
        <v>6</v>
      </c>
      <c r="J117" s="62"/>
      <c r="K117" s="62"/>
      <c r="L117" s="62"/>
      <c r="M117" s="62"/>
      <c r="N117" s="59">
        <v>110</v>
      </c>
      <c r="O117" s="60" t="s">
        <v>49</v>
      </c>
      <c r="P117" s="60" t="s">
        <v>50</v>
      </c>
      <c r="Q117" s="61">
        <v>2337</v>
      </c>
    </row>
    <row r="118" spans="1:17" ht="90" customHeight="1">
      <c r="A118" s="53">
        <v>1</v>
      </c>
      <c r="B118" s="53"/>
      <c r="C118" s="54" t="s">
        <v>655</v>
      </c>
      <c r="D118" s="55" t="s">
        <v>666</v>
      </c>
      <c r="E118" s="56" t="s">
        <v>667</v>
      </c>
      <c r="F118" s="56" t="s">
        <v>99</v>
      </c>
      <c r="G118" s="57" t="s">
        <v>668</v>
      </c>
      <c r="H118" s="58" t="s">
        <v>494</v>
      </c>
      <c r="I118" s="41">
        <v>20</v>
      </c>
      <c r="J118" s="53"/>
      <c r="K118" s="53"/>
      <c r="L118" s="53"/>
      <c r="M118" s="53"/>
      <c r="N118" s="59">
        <v>111</v>
      </c>
      <c r="O118" s="60" t="s">
        <v>49</v>
      </c>
      <c r="P118" s="60" t="s">
        <v>50</v>
      </c>
      <c r="Q118" s="61">
        <v>2337</v>
      </c>
    </row>
    <row r="119" spans="1:17" ht="90" customHeight="1">
      <c r="A119" s="62">
        <v>2</v>
      </c>
      <c r="B119" s="62"/>
      <c r="C119" s="63" t="s">
        <v>655</v>
      </c>
      <c r="D119" s="64" t="s">
        <v>670</v>
      </c>
      <c r="E119" s="65" t="s">
        <v>667</v>
      </c>
      <c r="F119" s="65" t="s">
        <v>659</v>
      </c>
      <c r="G119" s="66" t="s">
        <v>671</v>
      </c>
      <c r="H119" s="67" t="s">
        <v>119</v>
      </c>
      <c r="I119" s="68">
        <v>20</v>
      </c>
      <c r="J119" s="62"/>
      <c r="K119" s="62"/>
      <c r="L119" s="62"/>
      <c r="M119" s="62"/>
      <c r="N119" s="59">
        <v>112</v>
      </c>
      <c r="O119" s="60" t="s">
        <v>49</v>
      </c>
      <c r="P119" s="60" t="s">
        <v>50</v>
      </c>
      <c r="Q119" s="61">
        <v>2337</v>
      </c>
    </row>
    <row r="120" spans="1:17" ht="90" customHeight="1">
      <c r="A120" s="53">
        <v>3</v>
      </c>
      <c r="B120" s="53"/>
      <c r="C120" s="54" t="s">
        <v>281</v>
      </c>
      <c r="D120" s="55" t="s">
        <v>673</v>
      </c>
      <c r="E120" s="56" t="s">
        <v>674</v>
      </c>
      <c r="F120" s="56" t="s">
        <v>675</v>
      </c>
      <c r="G120" s="57" t="s">
        <v>676</v>
      </c>
      <c r="H120" s="58" t="s">
        <v>151</v>
      </c>
      <c r="I120" s="41">
        <v>1046</v>
      </c>
      <c r="J120" s="53"/>
      <c r="K120" s="53"/>
      <c r="L120" s="53"/>
      <c r="M120" s="53"/>
      <c r="N120" s="59">
        <v>113</v>
      </c>
      <c r="O120" s="60" t="s">
        <v>49</v>
      </c>
      <c r="P120" s="60" t="s">
        <v>50</v>
      </c>
      <c r="Q120" s="61">
        <v>2337</v>
      </c>
    </row>
    <row r="121" spans="1:17" ht="90" customHeight="1">
      <c r="A121" s="62">
        <v>4</v>
      </c>
      <c r="B121" s="62"/>
      <c r="C121" s="63" t="s">
        <v>655</v>
      </c>
      <c r="D121" s="64" t="s">
        <v>678</v>
      </c>
      <c r="E121" s="65" t="s">
        <v>679</v>
      </c>
      <c r="F121" s="65" t="s">
        <v>680</v>
      </c>
      <c r="G121" s="66" t="s">
        <v>681</v>
      </c>
      <c r="H121" s="67" t="s">
        <v>352</v>
      </c>
      <c r="I121" s="68">
        <v>140</v>
      </c>
      <c r="J121" s="62"/>
      <c r="K121" s="62"/>
      <c r="L121" s="62"/>
      <c r="M121" s="62"/>
      <c r="N121" s="59">
        <v>114</v>
      </c>
      <c r="O121" s="60" t="s">
        <v>49</v>
      </c>
      <c r="P121" s="60" t="s">
        <v>50</v>
      </c>
      <c r="Q121" s="61">
        <v>2337</v>
      </c>
    </row>
    <row r="122" spans="1:17" ht="90" customHeight="1">
      <c r="A122" s="53">
        <v>5</v>
      </c>
      <c r="B122" s="53"/>
      <c r="C122" s="54" t="s">
        <v>655</v>
      </c>
      <c r="D122" s="55" t="s">
        <v>683</v>
      </c>
      <c r="E122" s="56" t="s">
        <v>684</v>
      </c>
      <c r="F122" s="56" t="s">
        <v>99</v>
      </c>
      <c r="G122" s="57" t="s">
        <v>685</v>
      </c>
      <c r="H122" s="58" t="s">
        <v>478</v>
      </c>
      <c r="I122" s="41">
        <v>30</v>
      </c>
      <c r="J122" s="53"/>
      <c r="K122" s="53"/>
      <c r="L122" s="53"/>
      <c r="M122" s="53"/>
      <c r="N122" s="59">
        <v>115</v>
      </c>
      <c r="O122" s="60" t="s">
        <v>49</v>
      </c>
      <c r="P122" s="60" t="s">
        <v>50</v>
      </c>
      <c r="Q122" s="61">
        <v>2337</v>
      </c>
    </row>
    <row r="123" spans="1:17" ht="90" customHeight="1">
      <c r="A123" s="62">
        <v>6</v>
      </c>
      <c r="B123" s="62"/>
      <c r="C123" s="63" t="s">
        <v>224</v>
      </c>
      <c r="D123" s="64" t="s">
        <v>687</v>
      </c>
      <c r="E123" s="65" t="s">
        <v>688</v>
      </c>
      <c r="F123" s="65" t="s">
        <v>467</v>
      </c>
      <c r="G123" s="66" t="s">
        <v>689</v>
      </c>
      <c r="H123" s="67" t="s">
        <v>622</v>
      </c>
      <c r="I123" s="68">
        <v>10</v>
      </c>
      <c r="J123" s="62"/>
      <c r="K123" s="62"/>
      <c r="L123" s="62"/>
      <c r="M123" s="62"/>
      <c r="N123" s="59">
        <v>116</v>
      </c>
      <c r="O123" s="60" t="s">
        <v>49</v>
      </c>
      <c r="P123" s="60" t="s">
        <v>50</v>
      </c>
      <c r="Q123" s="61">
        <v>2337</v>
      </c>
    </row>
    <row r="124" spans="1:17" ht="90" customHeight="1">
      <c r="A124" s="53">
        <v>7</v>
      </c>
      <c r="B124" s="53"/>
      <c r="C124" s="54" t="s">
        <v>224</v>
      </c>
      <c r="D124" s="55" t="s">
        <v>691</v>
      </c>
      <c r="E124" s="56" t="s">
        <v>692</v>
      </c>
      <c r="F124" s="56" t="s">
        <v>260</v>
      </c>
      <c r="G124" s="57" t="s">
        <v>693</v>
      </c>
      <c r="H124" s="58" t="s">
        <v>694</v>
      </c>
      <c r="I124" s="41">
        <v>2</v>
      </c>
      <c r="J124" s="53"/>
      <c r="K124" s="53"/>
      <c r="L124" s="53"/>
      <c r="M124" s="53"/>
      <c r="N124" s="59">
        <v>117</v>
      </c>
      <c r="O124" s="60" t="s">
        <v>49</v>
      </c>
      <c r="P124" s="60" t="s">
        <v>50</v>
      </c>
      <c r="Q124" s="61">
        <v>2337</v>
      </c>
    </row>
    <row r="125" spans="1:17" ht="90" customHeight="1">
      <c r="A125" s="62">
        <v>8</v>
      </c>
      <c r="B125" s="62"/>
      <c r="C125" s="63" t="s">
        <v>426</v>
      </c>
      <c r="D125" s="64" t="s">
        <v>696</v>
      </c>
      <c r="E125" s="65" t="s">
        <v>697</v>
      </c>
      <c r="F125" s="65" t="s">
        <v>698</v>
      </c>
      <c r="G125" s="66" t="s">
        <v>699</v>
      </c>
      <c r="H125" s="67" t="s">
        <v>700</v>
      </c>
      <c r="I125" s="68">
        <v>4</v>
      </c>
      <c r="J125" s="62"/>
      <c r="K125" s="62"/>
      <c r="L125" s="62"/>
      <c r="M125" s="62"/>
      <c r="N125" s="59">
        <v>118</v>
      </c>
      <c r="O125" s="60" t="s">
        <v>49</v>
      </c>
      <c r="P125" s="60" t="s">
        <v>50</v>
      </c>
      <c r="Q125" s="61">
        <v>2337</v>
      </c>
    </row>
    <row r="126" spans="1:17" ht="90" customHeight="1">
      <c r="A126" s="53">
        <v>9</v>
      </c>
      <c r="B126" s="53"/>
      <c r="C126" s="54" t="s">
        <v>347</v>
      </c>
      <c r="D126" s="55" t="s">
        <v>702</v>
      </c>
      <c r="E126" s="56" t="s">
        <v>703</v>
      </c>
      <c r="F126" s="56" t="s">
        <v>704</v>
      </c>
      <c r="G126" s="57" t="s">
        <v>705</v>
      </c>
      <c r="H126" s="58" t="s">
        <v>352</v>
      </c>
      <c r="I126" s="41">
        <v>60</v>
      </c>
      <c r="J126" s="53"/>
      <c r="K126" s="53"/>
      <c r="L126" s="53"/>
      <c r="M126" s="53"/>
      <c r="N126" s="59">
        <v>119</v>
      </c>
      <c r="O126" s="60" t="s">
        <v>49</v>
      </c>
      <c r="P126" s="60" t="s">
        <v>50</v>
      </c>
      <c r="Q126" s="61">
        <v>2337</v>
      </c>
    </row>
    <row r="127" spans="1:17" ht="90" customHeight="1">
      <c r="A127" s="62">
        <v>10</v>
      </c>
      <c r="B127" s="62"/>
      <c r="C127" s="63" t="s">
        <v>711</v>
      </c>
      <c r="D127" s="64" t="s">
        <v>707</v>
      </c>
      <c r="E127" s="65" t="s">
        <v>708</v>
      </c>
      <c r="F127" s="65" t="s">
        <v>680</v>
      </c>
      <c r="G127" s="66" t="s">
        <v>709</v>
      </c>
      <c r="H127" s="67" t="s">
        <v>710</v>
      </c>
      <c r="I127" s="68">
        <v>10</v>
      </c>
      <c r="J127" s="62"/>
      <c r="K127" s="62"/>
      <c r="L127" s="62"/>
      <c r="M127" s="62"/>
      <c r="N127" s="59">
        <v>120</v>
      </c>
      <c r="O127" s="60" t="s">
        <v>49</v>
      </c>
      <c r="P127" s="60" t="s">
        <v>50</v>
      </c>
      <c r="Q127" s="61">
        <v>2337</v>
      </c>
    </row>
    <row r="128" spans="1:17" ht="90" customHeight="1">
      <c r="A128" s="53">
        <v>1</v>
      </c>
      <c r="B128" s="53"/>
      <c r="C128" s="54" t="s">
        <v>281</v>
      </c>
      <c r="D128" s="55" t="s">
        <v>713</v>
      </c>
      <c r="E128" s="56" t="s">
        <v>714</v>
      </c>
      <c r="F128" s="56" t="s">
        <v>715</v>
      </c>
      <c r="G128" s="57" t="s">
        <v>716</v>
      </c>
      <c r="H128" s="58" t="s">
        <v>478</v>
      </c>
      <c r="I128" s="41">
        <v>200</v>
      </c>
      <c r="J128" s="53"/>
      <c r="K128" s="53"/>
      <c r="L128" s="53"/>
      <c r="M128" s="53"/>
      <c r="N128" s="59">
        <v>121</v>
      </c>
      <c r="O128" s="60" t="s">
        <v>49</v>
      </c>
      <c r="P128" s="60" t="s">
        <v>50</v>
      </c>
      <c r="Q128" s="61">
        <v>2337</v>
      </c>
    </row>
    <row r="129" spans="1:17" ht="90" customHeight="1">
      <c r="A129" s="62">
        <v>2</v>
      </c>
      <c r="B129" s="62"/>
      <c r="C129" s="63" t="s">
        <v>722</v>
      </c>
      <c r="D129" s="64" t="s">
        <v>718</v>
      </c>
      <c r="E129" s="65" t="s">
        <v>719</v>
      </c>
      <c r="F129" s="65" t="s">
        <v>720</v>
      </c>
      <c r="G129" s="66" t="s">
        <v>721</v>
      </c>
      <c r="H129" s="67" t="s">
        <v>478</v>
      </c>
      <c r="I129" s="68">
        <v>14</v>
      </c>
      <c r="J129" s="62"/>
      <c r="K129" s="62"/>
      <c r="L129" s="62"/>
      <c r="M129" s="62"/>
      <c r="N129" s="59">
        <v>122</v>
      </c>
      <c r="O129" s="60" t="s">
        <v>49</v>
      </c>
      <c r="P129" s="60" t="s">
        <v>50</v>
      </c>
      <c r="Q129" s="61">
        <v>2337</v>
      </c>
    </row>
    <row r="130" spans="1:17" ht="90" customHeight="1">
      <c r="A130" s="53">
        <v>3</v>
      </c>
      <c r="B130" s="53"/>
      <c r="C130" s="54" t="s">
        <v>728</v>
      </c>
      <c r="D130" s="55" t="s">
        <v>724</v>
      </c>
      <c r="E130" s="56" t="s">
        <v>725</v>
      </c>
      <c r="F130" s="56" t="s">
        <v>726</v>
      </c>
      <c r="G130" s="57" t="s">
        <v>727</v>
      </c>
      <c r="H130" s="58" t="s">
        <v>101</v>
      </c>
      <c r="I130" s="41">
        <v>40</v>
      </c>
      <c r="J130" s="53"/>
      <c r="K130" s="53"/>
      <c r="L130" s="53"/>
      <c r="M130" s="53"/>
      <c r="N130" s="59">
        <v>123</v>
      </c>
      <c r="O130" s="60" t="s">
        <v>49</v>
      </c>
      <c r="P130" s="60" t="s">
        <v>50</v>
      </c>
      <c r="Q130" s="61">
        <v>2337</v>
      </c>
    </row>
    <row r="131" spans="1:17" ht="90" customHeight="1">
      <c r="A131" s="62">
        <v>4</v>
      </c>
      <c r="B131" s="62"/>
      <c r="C131" s="63" t="s">
        <v>734</v>
      </c>
      <c r="D131" s="64" t="s">
        <v>730</v>
      </c>
      <c r="E131" s="65" t="s">
        <v>731</v>
      </c>
      <c r="F131" s="65" t="s">
        <v>732</v>
      </c>
      <c r="G131" s="66" t="s">
        <v>733</v>
      </c>
      <c r="H131" s="67" t="s">
        <v>710</v>
      </c>
      <c r="I131" s="68">
        <v>30</v>
      </c>
      <c r="J131" s="62"/>
      <c r="K131" s="62"/>
      <c r="L131" s="62"/>
      <c r="M131" s="62"/>
      <c r="N131" s="59">
        <v>124</v>
      </c>
      <c r="O131" s="60" t="s">
        <v>49</v>
      </c>
      <c r="P131" s="60" t="s">
        <v>50</v>
      </c>
      <c r="Q131" s="61">
        <v>2337</v>
      </c>
    </row>
    <row r="132" spans="1:17" ht="90" customHeight="1">
      <c r="A132" s="53">
        <v>5</v>
      </c>
      <c r="B132" s="53"/>
      <c r="C132" s="54" t="s">
        <v>739</v>
      </c>
      <c r="D132" s="55" t="s">
        <v>736</v>
      </c>
      <c r="E132" s="56" t="s">
        <v>737</v>
      </c>
      <c r="F132" s="56" t="s">
        <v>600</v>
      </c>
      <c r="G132" s="57" t="s">
        <v>738</v>
      </c>
      <c r="H132" s="58" t="s">
        <v>352</v>
      </c>
      <c r="I132" s="41">
        <v>122</v>
      </c>
      <c r="J132" s="53"/>
      <c r="K132" s="53"/>
      <c r="L132" s="53"/>
      <c r="M132" s="53"/>
      <c r="N132" s="59">
        <v>125</v>
      </c>
      <c r="O132" s="60" t="s">
        <v>49</v>
      </c>
      <c r="P132" s="60" t="s">
        <v>50</v>
      </c>
      <c r="Q132" s="61">
        <v>2337</v>
      </c>
    </row>
    <row r="133" spans="1:17" ht="90" customHeight="1">
      <c r="A133" s="62">
        <v>6</v>
      </c>
      <c r="B133" s="62"/>
      <c r="C133" s="63" t="s">
        <v>224</v>
      </c>
      <c r="D133" s="64" t="s">
        <v>741</v>
      </c>
      <c r="E133" s="65" t="s">
        <v>742</v>
      </c>
      <c r="F133" s="65" t="s">
        <v>279</v>
      </c>
      <c r="G133" s="66" t="s">
        <v>743</v>
      </c>
      <c r="H133" s="67" t="s">
        <v>532</v>
      </c>
      <c r="I133" s="68">
        <v>30</v>
      </c>
      <c r="J133" s="62"/>
      <c r="K133" s="62"/>
      <c r="L133" s="62"/>
      <c r="M133" s="62"/>
      <c r="N133" s="59">
        <v>126</v>
      </c>
      <c r="O133" s="60" t="s">
        <v>49</v>
      </c>
      <c r="P133" s="60" t="s">
        <v>50</v>
      </c>
      <c r="Q133" s="61">
        <v>2337</v>
      </c>
    </row>
    <row r="134" spans="1:17" ht="90" customHeight="1">
      <c r="A134" s="53">
        <v>7</v>
      </c>
      <c r="B134" s="53"/>
      <c r="C134" s="54" t="s">
        <v>224</v>
      </c>
      <c r="D134" s="55" t="s">
        <v>745</v>
      </c>
      <c r="E134" s="56" t="s">
        <v>746</v>
      </c>
      <c r="F134" s="56" t="s">
        <v>747</v>
      </c>
      <c r="G134" s="57" t="s">
        <v>748</v>
      </c>
      <c r="H134" s="58" t="s">
        <v>101</v>
      </c>
      <c r="I134" s="41">
        <v>4</v>
      </c>
      <c r="J134" s="53"/>
      <c r="K134" s="53"/>
      <c r="L134" s="53"/>
      <c r="M134" s="53"/>
      <c r="N134" s="59">
        <v>127</v>
      </c>
      <c r="O134" s="60" t="s">
        <v>49</v>
      </c>
      <c r="P134" s="60" t="s">
        <v>50</v>
      </c>
      <c r="Q134" s="61">
        <v>2337</v>
      </c>
    </row>
    <row r="135" spans="1:17" ht="90" customHeight="1">
      <c r="A135" s="62">
        <v>8</v>
      </c>
      <c r="B135" s="62"/>
      <c r="C135" s="63" t="s">
        <v>463</v>
      </c>
      <c r="D135" s="64" t="s">
        <v>750</v>
      </c>
      <c r="E135" s="65" t="s">
        <v>751</v>
      </c>
      <c r="F135" s="65" t="s">
        <v>752</v>
      </c>
      <c r="G135" s="66" t="s">
        <v>753</v>
      </c>
      <c r="H135" s="67" t="s">
        <v>341</v>
      </c>
      <c r="I135" s="68">
        <v>200</v>
      </c>
      <c r="J135" s="62"/>
      <c r="K135" s="62"/>
      <c r="L135" s="62"/>
      <c r="M135" s="62"/>
      <c r="N135" s="59">
        <v>128</v>
      </c>
      <c r="O135" s="60" t="s">
        <v>49</v>
      </c>
      <c r="P135" s="60" t="s">
        <v>50</v>
      </c>
      <c r="Q135" s="61">
        <v>2337</v>
      </c>
    </row>
    <row r="136" spans="1:17" ht="90" customHeight="1">
      <c r="A136" s="53">
        <v>9</v>
      </c>
      <c r="B136" s="53"/>
      <c r="C136" s="54" t="s">
        <v>437</v>
      </c>
      <c r="D136" s="55" t="s">
        <v>755</v>
      </c>
      <c r="E136" s="56" t="s">
        <v>756</v>
      </c>
      <c r="F136" s="56" t="s">
        <v>757</v>
      </c>
      <c r="G136" s="57" t="s">
        <v>758</v>
      </c>
      <c r="H136" s="58" t="s">
        <v>484</v>
      </c>
      <c r="I136" s="41">
        <v>10</v>
      </c>
      <c r="J136" s="53"/>
      <c r="K136" s="53"/>
      <c r="L136" s="53"/>
      <c r="M136" s="53"/>
      <c r="N136" s="59">
        <v>129</v>
      </c>
      <c r="O136" s="60" t="s">
        <v>49</v>
      </c>
      <c r="P136" s="60" t="s">
        <v>50</v>
      </c>
      <c r="Q136" s="61">
        <v>2337</v>
      </c>
    </row>
    <row r="137" spans="1:17" ht="90" customHeight="1">
      <c r="A137" s="62">
        <v>10</v>
      </c>
      <c r="B137" s="62"/>
      <c r="C137" s="63" t="s">
        <v>281</v>
      </c>
      <c r="D137" s="64" t="s">
        <v>760</v>
      </c>
      <c r="E137" s="65" t="s">
        <v>761</v>
      </c>
      <c r="F137" s="65" t="s">
        <v>260</v>
      </c>
      <c r="G137" s="66" t="s">
        <v>762</v>
      </c>
      <c r="H137" s="67" t="s">
        <v>522</v>
      </c>
      <c r="I137" s="68">
        <v>20</v>
      </c>
      <c r="J137" s="62"/>
      <c r="K137" s="62"/>
      <c r="L137" s="62"/>
      <c r="M137" s="62"/>
      <c r="N137" s="59">
        <v>130</v>
      </c>
      <c r="O137" s="60" t="s">
        <v>49</v>
      </c>
      <c r="P137" s="60" t="s">
        <v>50</v>
      </c>
      <c r="Q137" s="61">
        <v>2337</v>
      </c>
    </row>
    <row r="138" spans="1:17" ht="90" customHeight="1">
      <c r="A138" s="53">
        <v>1</v>
      </c>
      <c r="B138" s="53"/>
      <c r="C138" s="54" t="s">
        <v>768</v>
      </c>
      <c r="D138" s="55" t="s">
        <v>764</v>
      </c>
      <c r="E138" s="56" t="s">
        <v>765</v>
      </c>
      <c r="F138" s="56" t="s">
        <v>766</v>
      </c>
      <c r="G138" s="57" t="s">
        <v>767</v>
      </c>
      <c r="H138" s="58" t="s">
        <v>352</v>
      </c>
      <c r="I138" s="41">
        <v>30</v>
      </c>
      <c r="J138" s="53"/>
      <c r="K138" s="53"/>
      <c r="L138" s="53"/>
      <c r="M138" s="53"/>
      <c r="N138" s="59">
        <v>131</v>
      </c>
      <c r="O138" s="60" t="s">
        <v>49</v>
      </c>
      <c r="P138" s="60" t="s">
        <v>50</v>
      </c>
      <c r="Q138" s="61">
        <v>2337</v>
      </c>
    </row>
    <row r="139" spans="1:17" ht="90" customHeight="1">
      <c r="A139" s="62">
        <v>2</v>
      </c>
      <c r="B139" s="62"/>
      <c r="C139" s="63" t="s">
        <v>281</v>
      </c>
      <c r="D139" s="64" t="s">
        <v>770</v>
      </c>
      <c r="E139" s="65" t="s">
        <v>771</v>
      </c>
      <c r="F139" s="65" t="s">
        <v>279</v>
      </c>
      <c r="G139" s="66" t="s">
        <v>772</v>
      </c>
      <c r="H139" s="67" t="s">
        <v>341</v>
      </c>
      <c r="I139" s="68">
        <v>24</v>
      </c>
      <c r="J139" s="62"/>
      <c r="K139" s="62"/>
      <c r="L139" s="62"/>
      <c r="M139" s="62"/>
      <c r="N139" s="59">
        <v>132</v>
      </c>
      <c r="O139" s="60" t="s">
        <v>49</v>
      </c>
      <c r="P139" s="60" t="s">
        <v>50</v>
      </c>
      <c r="Q139" s="61">
        <v>2337</v>
      </c>
    </row>
    <row r="140" spans="1:17" ht="90" customHeight="1">
      <c r="A140" s="53">
        <v>3</v>
      </c>
      <c r="B140" s="53"/>
      <c r="C140" s="54" t="s">
        <v>527</v>
      </c>
      <c r="D140" s="55" t="s">
        <v>774</v>
      </c>
      <c r="E140" s="56" t="s">
        <v>775</v>
      </c>
      <c r="F140" s="56" t="s">
        <v>260</v>
      </c>
      <c r="G140" s="57" t="s">
        <v>776</v>
      </c>
      <c r="H140" s="58" t="s">
        <v>216</v>
      </c>
      <c r="I140" s="41">
        <v>4</v>
      </c>
      <c r="J140" s="53"/>
      <c r="K140" s="53"/>
      <c r="L140" s="53"/>
      <c r="M140" s="53"/>
      <c r="N140" s="59">
        <v>133</v>
      </c>
      <c r="O140" s="60" t="s">
        <v>49</v>
      </c>
      <c r="P140" s="60" t="s">
        <v>50</v>
      </c>
      <c r="Q140" s="61">
        <v>2337</v>
      </c>
    </row>
    <row r="141" spans="1:17" ht="90" customHeight="1">
      <c r="A141" s="62">
        <v>4</v>
      </c>
      <c r="B141" s="62"/>
      <c r="C141" s="63" t="s">
        <v>558</v>
      </c>
      <c r="D141" s="64" t="s">
        <v>778</v>
      </c>
      <c r="E141" s="65" t="s">
        <v>779</v>
      </c>
      <c r="F141" s="65" t="s">
        <v>279</v>
      </c>
      <c r="G141" s="66" t="s">
        <v>780</v>
      </c>
      <c r="H141" s="67" t="s">
        <v>156</v>
      </c>
      <c r="I141" s="68">
        <v>10</v>
      </c>
      <c r="J141" s="62"/>
      <c r="K141" s="62"/>
      <c r="L141" s="62"/>
      <c r="M141" s="62"/>
      <c r="N141" s="59">
        <v>134</v>
      </c>
      <c r="O141" s="60" t="s">
        <v>49</v>
      </c>
      <c r="P141" s="60" t="s">
        <v>50</v>
      </c>
      <c r="Q141" s="61">
        <v>2337</v>
      </c>
    </row>
    <row r="142" spans="1:17" ht="90" customHeight="1">
      <c r="A142" s="53">
        <v>5</v>
      </c>
      <c r="B142" s="53"/>
      <c r="C142" s="54" t="s">
        <v>527</v>
      </c>
      <c r="D142" s="55" t="s">
        <v>782</v>
      </c>
      <c r="E142" s="56" t="s">
        <v>783</v>
      </c>
      <c r="F142" s="56" t="s">
        <v>279</v>
      </c>
      <c r="G142" s="57" t="s">
        <v>784</v>
      </c>
      <c r="H142" s="58" t="s">
        <v>274</v>
      </c>
      <c r="I142" s="41">
        <v>100</v>
      </c>
      <c r="J142" s="53"/>
      <c r="K142" s="53"/>
      <c r="L142" s="53"/>
      <c r="M142" s="53"/>
      <c r="N142" s="59">
        <v>135</v>
      </c>
      <c r="O142" s="60" t="s">
        <v>49</v>
      </c>
      <c r="P142" s="60" t="s">
        <v>50</v>
      </c>
      <c r="Q142" s="61">
        <v>2337</v>
      </c>
    </row>
    <row r="143" spans="1:17" ht="90" customHeight="1">
      <c r="A143" s="62">
        <v>6</v>
      </c>
      <c r="B143" s="62"/>
      <c r="C143" s="63" t="s">
        <v>790</v>
      </c>
      <c r="D143" s="64" t="s">
        <v>786</v>
      </c>
      <c r="E143" s="65" t="s">
        <v>787</v>
      </c>
      <c r="F143" s="65" t="s">
        <v>260</v>
      </c>
      <c r="G143" s="66" t="s">
        <v>788</v>
      </c>
      <c r="H143" s="67" t="s">
        <v>789</v>
      </c>
      <c r="I143" s="68">
        <v>360</v>
      </c>
      <c r="J143" s="62"/>
      <c r="K143" s="62"/>
      <c r="L143" s="62"/>
      <c r="M143" s="62"/>
      <c r="N143" s="59">
        <v>136</v>
      </c>
      <c r="O143" s="60" t="s">
        <v>49</v>
      </c>
      <c r="P143" s="60" t="s">
        <v>50</v>
      </c>
      <c r="Q143" s="61">
        <v>2337</v>
      </c>
    </row>
    <row r="144" spans="1:17" ht="90" customHeight="1">
      <c r="A144" s="53">
        <v>7</v>
      </c>
      <c r="B144" s="53"/>
      <c r="C144" s="54" t="s">
        <v>293</v>
      </c>
      <c r="D144" s="55" t="s">
        <v>792</v>
      </c>
      <c r="E144" s="56" t="s">
        <v>793</v>
      </c>
      <c r="F144" s="56" t="s">
        <v>794</v>
      </c>
      <c r="G144" s="57" t="s">
        <v>795</v>
      </c>
      <c r="H144" s="58" t="s">
        <v>341</v>
      </c>
      <c r="I144" s="41">
        <v>10</v>
      </c>
      <c r="J144" s="53"/>
      <c r="K144" s="53"/>
      <c r="L144" s="53"/>
      <c r="M144" s="53"/>
      <c r="N144" s="59">
        <v>137</v>
      </c>
      <c r="O144" s="60" t="s">
        <v>49</v>
      </c>
      <c r="P144" s="60" t="s">
        <v>50</v>
      </c>
      <c r="Q144" s="61">
        <v>2337</v>
      </c>
    </row>
    <row r="145" spans="1:17" ht="90" customHeight="1">
      <c r="A145" s="62">
        <v>8</v>
      </c>
      <c r="B145" s="62"/>
      <c r="C145" s="63" t="s">
        <v>281</v>
      </c>
      <c r="D145" s="64" t="s">
        <v>797</v>
      </c>
      <c r="E145" s="65" t="s">
        <v>798</v>
      </c>
      <c r="F145" s="65" t="s">
        <v>279</v>
      </c>
      <c r="G145" s="66" t="s">
        <v>799</v>
      </c>
      <c r="H145" s="67" t="s">
        <v>494</v>
      </c>
      <c r="I145" s="68">
        <v>10</v>
      </c>
      <c r="J145" s="62"/>
      <c r="K145" s="62"/>
      <c r="L145" s="62"/>
      <c r="M145" s="62"/>
      <c r="N145" s="59">
        <v>138</v>
      </c>
      <c r="O145" s="60" t="s">
        <v>49</v>
      </c>
      <c r="P145" s="60" t="s">
        <v>50</v>
      </c>
      <c r="Q145" s="61">
        <v>2337</v>
      </c>
    </row>
    <row r="146" spans="1:17" ht="90" customHeight="1">
      <c r="A146" s="53">
        <v>9</v>
      </c>
      <c r="B146" s="53"/>
      <c r="C146" s="54" t="s">
        <v>437</v>
      </c>
      <c r="D146" s="55" t="s">
        <v>801</v>
      </c>
      <c r="E146" s="56" t="s">
        <v>802</v>
      </c>
      <c r="F146" s="56" t="s">
        <v>803</v>
      </c>
      <c r="G146" s="57" t="s">
        <v>804</v>
      </c>
      <c r="H146" s="58" t="s">
        <v>144</v>
      </c>
      <c r="I146" s="41">
        <v>20</v>
      </c>
      <c r="J146" s="53"/>
      <c r="K146" s="53"/>
      <c r="L146" s="53"/>
      <c r="M146" s="53"/>
      <c r="N146" s="59">
        <v>139</v>
      </c>
      <c r="O146" s="60" t="s">
        <v>49</v>
      </c>
      <c r="P146" s="60" t="s">
        <v>50</v>
      </c>
      <c r="Q146" s="61">
        <v>2337</v>
      </c>
    </row>
    <row r="147" spans="1:17" ht="90" customHeight="1">
      <c r="A147" s="62">
        <v>10</v>
      </c>
      <c r="B147" s="62"/>
      <c r="C147" s="63" t="s">
        <v>237</v>
      </c>
      <c r="D147" s="64" t="s">
        <v>806</v>
      </c>
      <c r="E147" s="65" t="s">
        <v>807</v>
      </c>
      <c r="F147" s="65" t="s">
        <v>808</v>
      </c>
      <c r="G147" s="66" t="s">
        <v>809</v>
      </c>
      <c r="H147" s="67" t="s">
        <v>274</v>
      </c>
      <c r="I147" s="68">
        <v>4</v>
      </c>
      <c r="J147" s="62"/>
      <c r="K147" s="62"/>
      <c r="L147" s="62"/>
      <c r="M147" s="62"/>
      <c r="N147" s="59">
        <v>140</v>
      </c>
      <c r="O147" s="60" t="s">
        <v>49</v>
      </c>
      <c r="P147" s="60" t="s">
        <v>50</v>
      </c>
      <c r="Q147" s="61">
        <v>2337</v>
      </c>
    </row>
    <row r="148" spans="1:17" ht="90" customHeight="1">
      <c r="A148" s="53">
        <v>1</v>
      </c>
      <c r="B148" s="53"/>
      <c r="C148" s="54" t="s">
        <v>815</v>
      </c>
      <c r="D148" s="55" t="s">
        <v>811</v>
      </c>
      <c r="E148" s="56" t="s">
        <v>812</v>
      </c>
      <c r="F148" s="56" t="s">
        <v>813</v>
      </c>
      <c r="G148" s="57" t="s">
        <v>814</v>
      </c>
      <c r="H148" s="58" t="s">
        <v>101</v>
      </c>
      <c r="I148" s="41">
        <v>20</v>
      </c>
      <c r="J148" s="53"/>
      <c r="K148" s="53"/>
      <c r="L148" s="53"/>
      <c r="M148" s="53"/>
      <c r="N148" s="59">
        <v>141</v>
      </c>
      <c r="O148" s="60" t="s">
        <v>49</v>
      </c>
      <c r="P148" s="60" t="s">
        <v>50</v>
      </c>
      <c r="Q148" s="61">
        <v>2337</v>
      </c>
    </row>
    <row r="149" spans="1:17" ht="90" customHeight="1">
      <c r="A149" s="62">
        <v>2</v>
      </c>
      <c r="B149" s="62"/>
      <c r="C149" s="63" t="s">
        <v>443</v>
      </c>
      <c r="D149" s="64" t="s">
        <v>817</v>
      </c>
      <c r="E149" s="65" t="s">
        <v>818</v>
      </c>
      <c r="F149" s="65" t="s">
        <v>819</v>
      </c>
      <c r="G149" s="66" t="s">
        <v>820</v>
      </c>
      <c r="H149" s="67" t="s">
        <v>274</v>
      </c>
      <c r="I149" s="68">
        <v>2</v>
      </c>
      <c r="J149" s="62"/>
      <c r="K149" s="62"/>
      <c r="L149" s="62"/>
      <c r="M149" s="62"/>
      <c r="N149" s="59">
        <v>142</v>
      </c>
      <c r="O149" s="60" t="s">
        <v>49</v>
      </c>
      <c r="P149" s="60" t="s">
        <v>50</v>
      </c>
      <c r="Q149" s="61">
        <v>2337</v>
      </c>
    </row>
    <row r="150" spans="1:17" ht="90" customHeight="1">
      <c r="A150" s="53">
        <v>3</v>
      </c>
      <c r="B150" s="53"/>
      <c r="C150" s="54" t="s">
        <v>281</v>
      </c>
      <c r="D150" s="55" t="s">
        <v>822</v>
      </c>
      <c r="E150" s="56" t="s">
        <v>823</v>
      </c>
      <c r="F150" s="56" t="s">
        <v>824</v>
      </c>
      <c r="G150" s="57" t="s">
        <v>825</v>
      </c>
      <c r="H150" s="58" t="s">
        <v>163</v>
      </c>
      <c r="I150" s="41">
        <v>190</v>
      </c>
      <c r="J150" s="53"/>
      <c r="K150" s="53"/>
      <c r="L150" s="53"/>
      <c r="M150" s="53"/>
      <c r="N150" s="59">
        <v>143</v>
      </c>
      <c r="O150" s="60" t="s">
        <v>49</v>
      </c>
      <c r="P150" s="60" t="s">
        <v>50</v>
      </c>
      <c r="Q150" s="61">
        <v>2337</v>
      </c>
    </row>
  </sheetData>
  <autoFilter ref="A7:Q7"/>
  <mergeCells count="7">
    <mergeCell ref="A5:E5"/>
    <mergeCell ref="J5:K5"/>
    <mergeCell ref="A1:M1"/>
    <mergeCell ref="A2:A4"/>
    <mergeCell ref="J2:M2"/>
    <mergeCell ref="J3:M3"/>
    <mergeCell ref="J4:M4"/>
  </mergeCells>
  <conditionalFormatting sqref="A8:A150">
    <cfRule type="cellIs" dxfId="4" priority="1" operator="equal">
      <formula>10</formula>
    </cfRule>
  </conditionalFormatting>
  <pageMargins left="0.17" right="0.17" top="0.74803149606299213" bottom="0.74803149606299213" header="0.31496062992125984" footer="0.31496062992125984"/>
  <pageSetup scale="46" fitToHeight="10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PICKING</vt:lpstr>
      <vt:lpstr>IMPRESION</vt:lpstr>
      <vt:lpstr>IMPRESION!Área_de_impresión</vt:lpstr>
      <vt:lpstr>IMPRESION!Títulos_a_imprimir</vt:lpstr>
    </vt:vector>
  </TitlesOfParts>
  <Company>audipharma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jortiz</dc:creator>
  <cp:lastModifiedBy>lsoria</cp:lastModifiedBy>
  <dcterms:created xsi:type="dcterms:W3CDTF">2011-07-01T22:46:46Z</dcterms:created>
  <dcterms:modified xsi:type="dcterms:W3CDTF">2011-07-05T14:55:54Z</dcterms:modified>
</cp:coreProperties>
</file>